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R:\Forms &amp; Publications\Time Sheets\Time Sheets 2023\"/>
    </mc:Choice>
  </mc:AlternateContent>
  <xr:revisionPtr revIDLastSave="0" documentId="13_ncr:1_{773556C3-CCDF-4F0D-8F24-0839138523DF}" xr6:coauthVersionLast="47" xr6:coauthVersionMax="47" xr10:uidLastSave="{00000000-0000-0000-0000-000000000000}"/>
  <workbookProtection workbookAlgorithmName="SHA-512" workbookHashValue="gXKXiU30Hqx1ryKtwa941bJ8I6WwPK/O68qCjZXuJ1VsMvjbdKa96kNpwtiL37fXK/kllRvrX3t/KQ5t1SX+qQ==" workbookSaltValue="yYNJ0EWDHC6megj/C8eRgg==" workbookSpinCount="100000" lockStructure="1"/>
  <bookViews>
    <workbookView xWindow="28680" yWindow="-120" windowWidth="29040" windowHeight="15840" tabRatio="607" xr2:uid="{00000000-000D-0000-FFFF-FFFF00000000}"/>
  </bookViews>
  <sheets>
    <sheet name="Church" sheetId="1" r:id="rId1"/>
  </sheets>
  <definedNames>
    <definedName name="Number">#REF!</definedName>
    <definedName name="_xlnm.Print_Area" localSheetId="0">Church!$A$1:$N$51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1" l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IP14" i="1" l="1"/>
  <c r="IP13" i="1"/>
  <c r="IP15" i="1"/>
  <c r="IP16" i="1"/>
  <c r="IP17" i="1"/>
  <c r="IP18" i="1"/>
  <c r="IP19" i="1"/>
  <c r="IP20" i="1"/>
  <c r="IP21" i="1"/>
  <c r="IP22" i="1"/>
  <c r="IP23" i="1"/>
  <c r="IP24" i="1"/>
  <c r="IP25" i="1"/>
  <c r="IP26" i="1"/>
  <c r="IP27" i="1"/>
  <c r="IP28" i="1"/>
  <c r="IP29" i="1"/>
  <c r="IP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F4" i="1"/>
  <c r="IR1" i="1"/>
  <c r="IS1" i="1"/>
  <c r="N30" i="1"/>
  <c r="J15" i="1" l="1"/>
  <c r="M15" i="1"/>
  <c r="M28" i="1"/>
  <c r="J28" i="1"/>
  <c r="M20" i="1"/>
  <c r="J20" i="1"/>
  <c r="M19" i="1"/>
  <c r="J19" i="1"/>
  <c r="J26" i="1"/>
  <c r="M26" i="1"/>
  <c r="J18" i="1"/>
  <c r="M18" i="1"/>
  <c r="M25" i="1"/>
  <c r="J25" i="1"/>
  <c r="M17" i="1"/>
  <c r="J17" i="1"/>
  <c r="J27" i="1"/>
  <c r="M27" i="1"/>
  <c r="M24" i="1"/>
  <c r="J24" i="1"/>
  <c r="M16" i="1"/>
  <c r="J16" i="1"/>
  <c r="M23" i="1"/>
  <c r="J23" i="1"/>
  <c r="M22" i="1"/>
  <c r="J22" i="1"/>
  <c r="M13" i="1"/>
  <c r="J13" i="1"/>
  <c r="M29" i="1"/>
  <c r="J29" i="1"/>
  <c r="M21" i="1"/>
  <c r="J21" i="1"/>
  <c r="M14" i="1"/>
  <c r="J14" i="1"/>
  <c r="M12" i="1"/>
  <c r="L12" i="1"/>
  <c r="J12" i="1"/>
  <c r="A25" i="1"/>
  <c r="A26" i="1" s="1"/>
  <c r="A27" i="1" s="1"/>
  <c r="A28" i="1" s="1"/>
  <c r="A29" i="1" s="1"/>
  <c r="IP30" i="1"/>
  <c r="M30" i="1" l="1"/>
  <c r="L30" i="1"/>
  <c r="J30" i="1"/>
</calcChain>
</file>

<file path=xl/sharedStrings.xml><?xml version="1.0" encoding="utf-8"?>
<sst xmlns="http://schemas.openxmlformats.org/spreadsheetml/2006/main" count="61" uniqueCount="46">
  <si>
    <t>*This is the period during which the work was performed.</t>
  </si>
  <si>
    <t>Regular</t>
  </si>
  <si>
    <t>Hours</t>
  </si>
  <si>
    <t>Overtime</t>
  </si>
  <si>
    <t xml:space="preserve">Time </t>
  </si>
  <si>
    <t>&amp; A Half</t>
  </si>
  <si>
    <t>Time</t>
  </si>
  <si>
    <t>Start</t>
  </si>
  <si>
    <t>End</t>
  </si>
  <si>
    <t>Totals</t>
  </si>
  <si>
    <t>Employee Name</t>
  </si>
  <si>
    <t>Employee Number</t>
  </si>
  <si>
    <t>Job Title</t>
  </si>
  <si>
    <t>Worked</t>
  </si>
  <si>
    <t>Date</t>
  </si>
  <si>
    <t>Double</t>
  </si>
  <si>
    <t>Hours**</t>
  </si>
  <si>
    <t>Northern California Conference Hourly Time Report</t>
  </si>
  <si>
    <t>Choose</t>
  </si>
  <si>
    <t>Beginning</t>
  </si>
  <si>
    <t>to</t>
  </si>
  <si>
    <t>Ending</t>
  </si>
  <si>
    <t>Employee Signature</t>
  </si>
  <si>
    <t>Date Signed</t>
  </si>
  <si>
    <t>Instructions</t>
  </si>
  <si>
    <t>3.  Fill in employee number, name and job title.</t>
  </si>
  <si>
    <t>Click on the button above to clear this form in preparation for using it with another person and pay period.</t>
  </si>
  <si>
    <t>Click on the button above to clear only the date submitted, date signed and the start and end time.</t>
  </si>
  <si>
    <r>
      <t>Employee</t>
    </r>
    <r>
      <rPr>
        <sz val="8"/>
        <rFont val="Arial"/>
        <family val="2"/>
      </rPr>
      <t>: Fill in dates worked, start time and end time for each work period, and sign and date this form.</t>
    </r>
  </si>
  <si>
    <t>Paid</t>
  </si>
  <si>
    <t>Leave</t>
  </si>
  <si>
    <t>2. Verify hours worked.</t>
  </si>
  <si>
    <t>Supervisor:</t>
  </si>
  <si>
    <t>Hours*</t>
  </si>
  <si>
    <t>For Pay Period</t>
  </si>
  <si>
    <t>Entity Name</t>
  </si>
  <si>
    <t>Signature of Director/Pastor</t>
  </si>
  <si>
    <t>This form must be received at NCC - Payroll Dept. by the payroll fax date.    If received late, it will not be processed until the next payroll.</t>
  </si>
  <si>
    <r>
      <t xml:space="preserve">Note: </t>
    </r>
    <r>
      <rPr>
        <sz val="8"/>
        <rFont val="Arial"/>
        <family val="2"/>
      </rPr>
      <t xml:space="preserve">For new employees, submit W-4, I-9, Personnel Action Request, Social Security Card copy, and New Employee Data Collection forms. No one is to begin work until all paperwork is cleared with Human Resources </t>
    </r>
  </si>
  <si>
    <t>Churches</t>
  </si>
  <si>
    <t>Church Official:</t>
  </si>
  <si>
    <t>1. Fill in the church name and date submitted, and pay period beginning and ending dates.</t>
  </si>
  <si>
    <t>4.  Sign this form and email to payroll@nccsda.com</t>
  </si>
  <si>
    <t>*Time and a half hours are hours over 8 in one day up to 12 hours, hours over 40 worked in one week, and the hours up to 8  worked on the seventh consecutive day of the work week.</t>
  </si>
  <si>
    <t>**Double time hours are hours worked over 12 hours in one day and the hours over 8 worked on the seventh consecutive day of the work week.</t>
  </si>
  <si>
    <t>Revised: 12/10/22 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</si>
</sst>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m/dd/yy;@"/>
    <numFmt numFmtId="165" formatCode="d\-ddd"/>
    <numFmt numFmtId="166" formatCode="0.00_)"/>
    <numFmt numFmtId="167" formatCode="[$-409]h:mm\ AM/PM;@"/>
    <numFmt numFmtId="168" formatCode="h:mm;@"/>
  </numFmts>
  <fonts count="20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medium">
        <color indexed="8"/>
      </bottom>
      <diagonal/>
    </border>
    <border>
      <left style="thick">
        <color indexed="55"/>
      </left>
      <right/>
      <top style="thick">
        <color indexed="55"/>
      </top>
      <bottom/>
      <diagonal/>
    </border>
    <border>
      <left/>
      <right/>
      <top style="thick">
        <color indexed="55"/>
      </top>
      <bottom/>
      <diagonal/>
    </border>
    <border>
      <left/>
      <right style="thin">
        <color indexed="55"/>
      </right>
      <top style="thick">
        <color indexed="55"/>
      </top>
      <bottom/>
      <diagonal/>
    </border>
    <border>
      <left/>
      <right style="thin">
        <color indexed="55"/>
      </right>
      <top style="thick">
        <color indexed="55"/>
      </top>
      <bottom style="medium">
        <color indexed="55"/>
      </bottom>
      <diagonal/>
    </border>
    <border>
      <left style="thin">
        <color indexed="55"/>
      </left>
      <right/>
      <top style="thick">
        <color indexed="55"/>
      </top>
      <bottom style="medium">
        <color indexed="55"/>
      </bottom>
      <diagonal/>
    </border>
    <border>
      <left style="thin">
        <color indexed="55"/>
      </left>
      <right style="thick">
        <color indexed="55"/>
      </right>
      <top style="thick">
        <color indexed="55"/>
      </top>
      <bottom/>
      <diagonal/>
    </border>
    <border>
      <left style="thick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ck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ck">
        <color indexed="55"/>
      </right>
      <top/>
      <bottom/>
      <diagonal/>
    </border>
    <border>
      <left style="thick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ck">
        <color indexed="55"/>
      </right>
      <top/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thick">
        <color indexed="55"/>
      </left>
      <right/>
      <top style="medium">
        <color indexed="8"/>
      </top>
      <bottom style="thick">
        <color indexed="55"/>
      </bottom>
      <diagonal/>
    </border>
    <border>
      <left/>
      <right/>
      <top style="medium">
        <color indexed="8"/>
      </top>
      <bottom style="thick">
        <color indexed="55"/>
      </bottom>
      <diagonal/>
    </border>
    <border>
      <left/>
      <right style="thin">
        <color indexed="55"/>
      </right>
      <top style="medium">
        <color indexed="8"/>
      </top>
      <bottom style="thick">
        <color indexed="55"/>
      </bottom>
      <diagonal/>
    </border>
    <border>
      <left/>
      <right style="thick">
        <color indexed="55"/>
      </right>
      <top style="medium">
        <color indexed="8"/>
      </top>
      <bottom style="thick">
        <color indexed="55"/>
      </bottom>
      <diagonal/>
    </border>
    <border>
      <left/>
      <right style="thick">
        <color indexed="55"/>
      </right>
      <top/>
      <bottom/>
      <diagonal/>
    </border>
    <border>
      <left/>
      <right style="thick">
        <color indexed="55"/>
      </right>
      <top style="thick">
        <color indexed="55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55"/>
      </left>
      <right/>
      <top/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6" fillId="0" borderId="0" xfId="0" applyFont="1"/>
    <xf numFmtId="0" fontId="2" fillId="0" borderId="0" xfId="0" applyFont="1" applyFill="1" applyBorder="1" applyAlignment="1">
      <alignment horizontal="centerContinuous"/>
    </xf>
    <xf numFmtId="164" fontId="0" fillId="0" borderId="0" xfId="0" applyNumberFormat="1"/>
    <xf numFmtId="166" fontId="12" fillId="0" borderId="0" xfId="0" applyNumberFormat="1" applyFont="1" applyFill="1" applyBorder="1" applyProtection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3" fontId="0" fillId="0" borderId="0" xfId="1" applyFont="1" applyBorder="1"/>
    <xf numFmtId="166" fontId="12" fillId="0" borderId="1" xfId="0" applyNumberFormat="1" applyFont="1" applyFill="1" applyBorder="1" applyProtection="1"/>
    <xf numFmtId="0" fontId="0" fillId="0" borderId="0" xfId="0" applyProtection="1">
      <protection locked="0"/>
    </xf>
    <xf numFmtId="20" fontId="0" fillId="0" borderId="0" xfId="0" applyNumberFormat="1"/>
    <xf numFmtId="167" fontId="8" fillId="0" borderId="2" xfId="0" applyNumberFormat="1" applyFont="1" applyBorder="1" applyProtection="1">
      <protection locked="0"/>
    </xf>
    <xf numFmtId="167" fontId="8" fillId="0" borderId="1" xfId="0" applyNumberFormat="1" applyFont="1" applyBorder="1" applyProtection="1">
      <protection locked="0"/>
    </xf>
    <xf numFmtId="167" fontId="8" fillId="0" borderId="3" xfId="0" applyNumberFormat="1" applyFont="1" applyBorder="1" applyProtection="1">
      <protection locked="0"/>
    </xf>
    <xf numFmtId="167" fontId="8" fillId="0" borderId="4" xfId="0" applyNumberFormat="1" applyFont="1" applyBorder="1" applyProtection="1">
      <protection locked="0"/>
    </xf>
    <xf numFmtId="167" fontId="8" fillId="0" borderId="5" xfId="0" applyNumberFormat="1" applyFont="1" applyBorder="1" applyProtection="1">
      <protection locked="0"/>
    </xf>
    <xf numFmtId="167" fontId="8" fillId="0" borderId="6" xfId="0" applyNumberFormat="1" applyFont="1" applyBorder="1" applyProtection="1">
      <protection locked="0"/>
    </xf>
    <xf numFmtId="167" fontId="8" fillId="0" borderId="7" xfId="0" applyNumberFormat="1" applyFon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Continuous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168" fontId="0" fillId="0" borderId="0" xfId="0" applyNumberFormat="1"/>
    <xf numFmtId="49" fontId="0" fillId="0" borderId="0" xfId="0" applyNumberFormat="1"/>
    <xf numFmtId="0" fontId="9" fillId="2" borderId="8" xfId="0" applyFont="1" applyFill="1" applyBorder="1" applyAlignment="1" applyProtection="1">
      <alignment horizontal="centerContinuous"/>
    </xf>
    <xf numFmtId="0" fontId="9" fillId="2" borderId="9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centerContinuous"/>
    </xf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16" xfId="0" applyFont="1" applyBorder="1" applyProtection="1"/>
    <xf numFmtId="0" fontId="7" fillId="0" borderId="15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3" xfId="0" applyNumberFormat="1" applyBorder="1" applyAlignment="1" applyProtection="1">
      <alignment horizontal="center"/>
    </xf>
    <xf numFmtId="43" fontId="0" fillId="0" borderId="1" xfId="1" applyFont="1" applyBorder="1" applyProtection="1"/>
    <xf numFmtId="165" fontId="0" fillId="0" borderId="24" xfId="0" applyNumberFormat="1" applyBorder="1" applyAlignment="1" applyProtection="1">
      <alignment horizontal="center"/>
    </xf>
    <xf numFmtId="0" fontId="0" fillId="3" borderId="26" xfId="0" applyFill="1" applyBorder="1" applyProtection="1"/>
    <xf numFmtId="0" fontId="5" fillId="3" borderId="26" xfId="0" applyFont="1" applyFill="1" applyBorder="1" applyProtection="1"/>
    <xf numFmtId="43" fontId="0" fillId="0" borderId="27" xfId="1" applyFont="1" applyBorder="1" applyProtection="1"/>
    <xf numFmtId="43" fontId="0" fillId="0" borderId="28" xfId="1" applyFont="1" applyBorder="1" applyProtection="1"/>
    <xf numFmtId="0" fontId="0" fillId="0" borderId="8" xfId="0" applyBorder="1" applyProtection="1"/>
    <xf numFmtId="0" fontId="3" fillId="0" borderId="17" xfId="0" applyFont="1" applyBorder="1" applyProtection="1"/>
    <xf numFmtId="0" fontId="0" fillId="0" borderId="17" xfId="0" applyBorder="1" applyProtection="1"/>
    <xf numFmtId="0" fontId="13" fillId="0" borderId="0" xfId="0" applyFont="1" applyAlignment="1" applyProtection="1">
      <alignment horizontal="center" wrapText="1"/>
    </xf>
    <xf numFmtId="166" fontId="12" fillId="0" borderId="5" xfId="0" applyNumberFormat="1" applyFont="1" applyFill="1" applyBorder="1" applyProtection="1">
      <protection locked="0"/>
    </xf>
    <xf numFmtId="166" fontId="12" fillId="0" borderId="7" xfId="0" applyNumberFormat="1" applyFont="1" applyFill="1" applyBorder="1" applyProtection="1">
      <protection locked="0"/>
    </xf>
    <xf numFmtId="166" fontId="12" fillId="0" borderId="5" xfId="0" applyNumberFormat="1" applyFont="1" applyFill="1" applyBorder="1" applyProtection="1"/>
    <xf numFmtId="0" fontId="15" fillId="0" borderId="0" xfId="0" applyFont="1" applyAlignment="1" applyProtection="1">
      <alignment horizontal="left" wrapText="1"/>
    </xf>
    <xf numFmtId="0" fontId="0" fillId="0" borderId="0" xfId="0" applyAlignment="1"/>
    <xf numFmtId="0" fontId="0" fillId="0" borderId="29" xfId="0" applyBorder="1" applyAlignment="1"/>
    <xf numFmtId="0" fontId="13" fillId="0" borderId="0" xfId="0" applyFont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5" fillId="3" borderId="25" xfId="0" applyFont="1" applyFill="1" applyBorder="1" applyProtection="1"/>
    <xf numFmtId="0" fontId="17" fillId="3" borderId="25" xfId="0" applyFont="1" applyFill="1" applyBorder="1" applyAlignment="1" applyProtection="1">
      <alignment horizontal="right"/>
    </xf>
    <xf numFmtId="0" fontId="18" fillId="0" borderId="8" xfId="0" applyFont="1" applyBorder="1" applyProtection="1"/>
    <xf numFmtId="0" fontId="18" fillId="0" borderId="10" xfId="0" applyFont="1" applyBorder="1" applyProtection="1"/>
    <xf numFmtId="0" fontId="18" fillId="0" borderId="11" xfId="0" applyFont="1" applyBorder="1" applyAlignment="1" applyProtection="1">
      <alignment horizontal="centerContinuous"/>
    </xf>
    <xf numFmtId="0" fontId="18" fillId="0" borderId="12" xfId="0" applyFont="1" applyBorder="1" applyAlignment="1" applyProtection="1">
      <alignment horizontal="centerContinuous"/>
    </xf>
    <xf numFmtId="0" fontId="18" fillId="0" borderId="13" xfId="0" applyFont="1" applyBorder="1" applyProtection="1"/>
    <xf numFmtId="0" fontId="18" fillId="0" borderId="17" xfId="0" applyFont="1" applyBorder="1" applyProtection="1"/>
    <xf numFmtId="0" fontId="18" fillId="0" borderId="18" xfId="0" applyFont="1" applyBorder="1" applyProtection="1"/>
    <xf numFmtId="0" fontId="18" fillId="0" borderId="19" xfId="0" applyFont="1" applyBorder="1" applyAlignment="1" applyProtection="1">
      <alignment horizontal="center"/>
    </xf>
    <xf numFmtId="0" fontId="18" fillId="0" borderId="22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 vertical="top"/>
    </xf>
    <xf numFmtId="0" fontId="18" fillId="0" borderId="15" xfId="0" applyFont="1" applyBorder="1" applyAlignment="1" applyProtection="1">
      <alignment horizontal="center" vertical="top"/>
    </xf>
    <xf numFmtId="0" fontId="18" fillId="0" borderId="21" xfId="0" applyFont="1" applyBorder="1" applyAlignment="1" applyProtection="1">
      <alignment horizontal="center" vertical="top"/>
    </xf>
    <xf numFmtId="0" fontId="18" fillId="0" borderId="3" xfId="0" applyFont="1" applyBorder="1" applyAlignment="1" applyProtection="1">
      <alignment horizontal="center" vertical="top"/>
    </xf>
    <xf numFmtId="0" fontId="15" fillId="0" borderId="0" xfId="0" applyFont="1" applyProtection="1"/>
    <xf numFmtId="0" fontId="1" fillId="0" borderId="0" xfId="0" applyFont="1" applyProtection="1"/>
    <xf numFmtId="0" fontId="1" fillId="0" borderId="0" xfId="0" applyFont="1" applyBorder="1" applyProtection="1"/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6" fillId="0" borderId="0" xfId="0" applyFont="1" applyAlignment="1" applyProtection="1">
      <alignment vertical="top" wrapText="1"/>
    </xf>
    <xf numFmtId="14" fontId="0" fillId="0" borderId="0" xfId="0" applyNumberFormat="1"/>
    <xf numFmtId="14" fontId="1" fillId="0" borderId="0" xfId="0" applyNumberFormat="1" applyFont="1"/>
    <xf numFmtId="14" fontId="6" fillId="0" borderId="0" xfId="0" applyNumberFormat="1" applyFont="1"/>
    <xf numFmtId="164" fontId="0" fillId="0" borderId="0" xfId="0" applyNumberFormat="1" applyBorder="1" applyAlignment="1" applyProtection="1">
      <alignment horizontal="center"/>
    </xf>
    <xf numFmtId="0" fontId="0" fillId="0" borderId="0" xfId="0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166" fontId="12" fillId="0" borderId="34" xfId="0" applyNumberFormat="1" applyFont="1" applyFill="1" applyBorder="1" applyAlignment="1" applyProtection="1">
      <alignment horizontal="center"/>
    </xf>
    <xf numFmtId="166" fontId="12" fillId="0" borderId="35" xfId="0" applyNumberFormat="1" applyFont="1" applyFill="1" applyBorder="1" applyAlignment="1" applyProtection="1">
      <alignment horizontal="center"/>
    </xf>
    <xf numFmtId="166" fontId="12" fillId="0" borderId="23" xfId="0" applyNumberFormat="1" applyFont="1" applyFill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33" xfId="0" applyFont="1" applyBorder="1" applyAlignment="1" applyProtection="1">
      <alignment horizontal="center"/>
    </xf>
    <xf numFmtId="0" fontId="18" fillId="0" borderId="21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10" fillId="2" borderId="0" xfId="0" applyFont="1" applyFill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wrapText="1"/>
    </xf>
    <xf numFmtId="0" fontId="14" fillId="0" borderId="9" xfId="0" applyFont="1" applyBorder="1" applyAlignment="1" applyProtection="1">
      <alignment horizontal="center"/>
    </xf>
    <xf numFmtId="0" fontId="14" fillId="0" borderId="3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29" xfId="0" applyFont="1" applyBorder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19" fillId="0" borderId="32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/>
      <protection locked="0"/>
    </xf>
    <xf numFmtId="0" fontId="19" fillId="0" borderId="32" xfId="0" applyFont="1" applyBorder="1" applyAlignment="1" applyProtection="1">
      <alignment horizontal="left"/>
      <protection locked="0"/>
    </xf>
    <xf numFmtId="43" fontId="0" fillId="0" borderId="25" xfId="1" applyFont="1" applyBorder="1" applyAlignment="1" applyProtection="1">
      <alignment horizontal="center"/>
    </xf>
    <xf numFmtId="43" fontId="0" fillId="0" borderId="27" xfId="1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vertical="top" wrapText="1"/>
    </xf>
    <xf numFmtId="0" fontId="0" fillId="4" borderId="26" xfId="0" applyFill="1" applyBorder="1" applyAlignment="1" applyProtection="1">
      <protection locked="0"/>
    </xf>
    <xf numFmtId="0" fontId="6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6" fillId="0" borderId="29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29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5" dropStyle="combo" dx="16" fmlaLink="$IQ$1" fmlaRange="$IR$2:$IR$26" sel="1" val="0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3</xdr:row>
          <xdr:rowOff>104775</xdr:rowOff>
        </xdr:from>
        <xdr:to>
          <xdr:col>3</xdr:col>
          <xdr:colOff>514350</xdr:colOff>
          <xdr:row>4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1</xdr:row>
          <xdr:rowOff>161925</xdr:rowOff>
        </xdr:from>
        <xdr:to>
          <xdr:col>17</xdr:col>
          <xdr:colOff>447675</xdr:colOff>
          <xdr:row>2</xdr:row>
          <xdr:rowOff>266700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All Entries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5</xdr:row>
          <xdr:rowOff>95250</xdr:rowOff>
        </xdr:from>
        <xdr:to>
          <xdr:col>17</xdr:col>
          <xdr:colOff>381000</xdr:colOff>
          <xdr:row>8</xdr:row>
          <xdr:rowOff>57150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Time &amp; Dates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S1380"/>
  <sheetViews>
    <sheetView showGridLines="0" tabSelected="1" topLeftCell="A10" workbookViewId="0">
      <selection activeCell="F48" sqref="F48"/>
    </sheetView>
  </sheetViews>
  <sheetFormatPr defaultRowHeight="12.75" x14ac:dyDescent="0.2"/>
  <cols>
    <col min="1" max="1" width="9" style="20" customWidth="1"/>
    <col min="2" max="9" width="8.140625" style="20" customWidth="1"/>
    <col min="10" max="10" width="1" style="20" customWidth="1"/>
    <col min="11" max="11" width="6.28515625" style="20" customWidth="1"/>
    <col min="12" max="12" width="7.140625" style="20" customWidth="1"/>
    <col min="13" max="13" width="6.7109375" style="20" customWidth="1"/>
    <col min="14" max="14" width="8.42578125" style="20" customWidth="1"/>
    <col min="15" max="15" width="7.28515625" customWidth="1"/>
    <col min="249" max="249" width="9.140625" style="26"/>
    <col min="252" max="253" width="10.140625" bestFit="1" customWidth="1"/>
  </cols>
  <sheetData>
    <row r="1" spans="1:253" ht="20.25" x14ac:dyDescent="0.3">
      <c r="A1" s="97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3"/>
      <c r="P1" s="11"/>
      <c r="Q1" s="11"/>
      <c r="IO1" s="27"/>
      <c r="IQ1" s="10">
        <v>1</v>
      </c>
      <c r="IR1" s="4" t="str">
        <f>VLOOKUP(IQ1,IQ2:IS26,2,FALSE)</f>
        <v>Choose</v>
      </c>
      <c r="IS1" s="4">
        <f>VLOOKUP(IQ1,IQ2:IS26,3,FALSE)</f>
        <v>0</v>
      </c>
    </row>
    <row r="2" spans="1:253" ht="18" x14ac:dyDescent="0.25">
      <c r="A2" s="22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3"/>
      <c r="P2" s="11"/>
      <c r="IO2" s="27"/>
      <c r="IQ2">
        <v>1</v>
      </c>
      <c r="IR2" s="4" t="s">
        <v>18</v>
      </c>
      <c r="IS2" s="4"/>
    </row>
    <row r="3" spans="1:253" ht="29.25" customHeight="1" thickBot="1" x14ac:dyDescent="0.25">
      <c r="A3" s="75" t="s">
        <v>35</v>
      </c>
      <c r="B3" s="24"/>
      <c r="C3" s="104"/>
      <c r="D3" s="105"/>
      <c r="E3" s="105"/>
      <c r="F3" s="105"/>
      <c r="G3" s="105"/>
      <c r="H3" s="96"/>
      <c r="I3" s="96"/>
      <c r="J3" s="96"/>
      <c r="K3" s="96"/>
      <c r="L3" s="96"/>
      <c r="M3" s="98"/>
      <c r="N3" s="99"/>
      <c r="P3" s="11"/>
      <c r="IO3" s="27"/>
      <c r="IQ3">
        <v>2</v>
      </c>
      <c r="IR3" s="80">
        <v>44927</v>
      </c>
      <c r="IS3" s="80">
        <v>44941</v>
      </c>
    </row>
    <row r="4" spans="1:253" ht="24" customHeight="1" x14ac:dyDescent="0.2">
      <c r="A4" s="74" t="s">
        <v>34</v>
      </c>
      <c r="B4" s="25"/>
      <c r="D4" s="21"/>
      <c r="E4" s="21" t="s">
        <v>20</v>
      </c>
      <c r="F4" s="83" t="str">
        <f>IF(IQ1&gt;1,VLOOKUP(IQ1,IQ2:IS26,3,FALSE),"")</f>
        <v/>
      </c>
      <c r="G4" s="83"/>
      <c r="O4" s="84" t="s">
        <v>26</v>
      </c>
      <c r="P4" s="84"/>
      <c r="Q4" s="84"/>
      <c r="R4" s="84"/>
      <c r="IO4" s="27"/>
      <c r="IQ4">
        <v>3</v>
      </c>
      <c r="IR4" s="80">
        <v>44942</v>
      </c>
      <c r="IS4" s="81">
        <v>44957</v>
      </c>
    </row>
    <row r="5" spans="1:253" x14ac:dyDescent="0.2">
      <c r="C5" s="102" t="s">
        <v>19</v>
      </c>
      <c r="D5" s="102"/>
      <c r="F5" s="103" t="s">
        <v>21</v>
      </c>
      <c r="G5" s="103"/>
      <c r="O5" s="84"/>
      <c r="P5" s="84"/>
      <c r="Q5" s="84"/>
      <c r="R5" s="84"/>
      <c r="IO5" s="27"/>
      <c r="IQ5">
        <v>4</v>
      </c>
      <c r="IR5" s="80">
        <v>44958</v>
      </c>
      <c r="IS5" s="80">
        <v>44972</v>
      </c>
    </row>
    <row r="6" spans="1:253" ht="24" customHeight="1" thickBot="1" x14ac:dyDescent="0.25">
      <c r="A6" s="20" t="s">
        <v>22</v>
      </c>
      <c r="B6" s="19"/>
      <c r="C6" s="95"/>
      <c r="D6" s="95"/>
      <c r="E6" s="95"/>
      <c r="F6" s="95"/>
      <c r="G6" s="95"/>
      <c r="H6" s="96" t="s">
        <v>23</v>
      </c>
      <c r="I6" s="96"/>
      <c r="J6" s="19"/>
      <c r="K6" s="100"/>
      <c r="L6" s="101"/>
      <c r="M6" s="101"/>
      <c r="N6" s="101"/>
      <c r="P6" s="11"/>
      <c r="IO6" s="27"/>
      <c r="IQ6">
        <v>5</v>
      </c>
      <c r="IR6" s="80">
        <v>44973</v>
      </c>
      <c r="IS6" s="81">
        <v>44985</v>
      </c>
    </row>
    <row r="7" spans="1:253" ht="13.5" thickBot="1" x14ac:dyDescent="0.25">
      <c r="P7" s="11"/>
      <c r="IO7" s="27"/>
      <c r="IQ7">
        <v>6</v>
      </c>
      <c r="IR7" s="80">
        <v>44986</v>
      </c>
      <c r="IS7" s="80">
        <v>45000</v>
      </c>
    </row>
    <row r="8" spans="1:253" ht="17.25" thickTop="1" thickBot="1" x14ac:dyDescent="0.3">
      <c r="A8" s="28" t="s">
        <v>0</v>
      </c>
      <c r="B8" s="29"/>
      <c r="C8" s="29"/>
      <c r="D8" s="29"/>
      <c r="E8" s="29"/>
      <c r="F8" s="29"/>
      <c r="G8" s="29"/>
      <c r="H8" s="29"/>
      <c r="I8" s="30"/>
      <c r="J8" s="61"/>
      <c r="K8" s="62"/>
      <c r="L8" s="63" t="s">
        <v>3</v>
      </c>
      <c r="M8" s="64"/>
      <c r="N8" s="65"/>
      <c r="O8" s="7"/>
      <c r="P8" s="11"/>
      <c r="IO8" s="27"/>
      <c r="IQ8">
        <v>7</v>
      </c>
      <c r="IR8" s="80">
        <v>45001</v>
      </c>
      <c r="IS8" s="80">
        <v>45016</v>
      </c>
    </row>
    <row r="9" spans="1:253" s="2" customFormat="1" ht="10.5" customHeight="1" x14ac:dyDescent="0.25">
      <c r="A9" s="31"/>
      <c r="B9" s="32"/>
      <c r="C9" s="32"/>
      <c r="D9" s="32"/>
      <c r="E9" s="32"/>
      <c r="F9" s="32"/>
      <c r="G9" s="32"/>
      <c r="H9" s="32"/>
      <c r="I9" s="33"/>
      <c r="J9" s="66"/>
      <c r="K9" s="67"/>
      <c r="L9" s="70" t="s">
        <v>4</v>
      </c>
      <c r="M9" s="71" t="s">
        <v>15</v>
      </c>
      <c r="N9" s="68" t="s">
        <v>29</v>
      </c>
      <c r="O9" s="6"/>
      <c r="P9" s="11"/>
      <c r="IO9" s="27"/>
      <c r="IQ9">
        <v>8</v>
      </c>
      <c r="IR9" s="80">
        <v>45017</v>
      </c>
      <c r="IS9" s="80">
        <v>45031</v>
      </c>
    </row>
    <row r="10" spans="1:253" s="2" customFormat="1" ht="10.5" customHeight="1" x14ac:dyDescent="0.25">
      <c r="A10" s="35" t="s">
        <v>14</v>
      </c>
      <c r="B10" s="34" t="s">
        <v>7</v>
      </c>
      <c r="C10" s="34" t="s">
        <v>8</v>
      </c>
      <c r="D10" s="34" t="s">
        <v>7</v>
      </c>
      <c r="E10" s="34" t="s">
        <v>8</v>
      </c>
      <c r="F10" s="34" t="s">
        <v>7</v>
      </c>
      <c r="G10" s="34" t="s">
        <v>8</v>
      </c>
      <c r="H10" s="34" t="s">
        <v>7</v>
      </c>
      <c r="I10" s="36" t="s">
        <v>8</v>
      </c>
      <c r="J10" s="91" t="s">
        <v>1</v>
      </c>
      <c r="K10" s="92"/>
      <c r="L10" s="70" t="s">
        <v>5</v>
      </c>
      <c r="M10" s="71" t="s">
        <v>6</v>
      </c>
      <c r="N10" s="68" t="s">
        <v>30</v>
      </c>
      <c r="O10" s="85" t="s">
        <v>27</v>
      </c>
      <c r="P10" s="86"/>
      <c r="Q10" s="86"/>
      <c r="R10" s="86"/>
      <c r="IO10" s="27"/>
      <c r="IQ10">
        <v>9</v>
      </c>
      <c r="IR10" s="82">
        <v>45032</v>
      </c>
      <c r="IS10" s="82">
        <v>45046</v>
      </c>
    </row>
    <row r="11" spans="1:253" s="2" customFormat="1" ht="10.5" customHeight="1" x14ac:dyDescent="0.25">
      <c r="A11" s="37" t="s">
        <v>13</v>
      </c>
      <c r="B11" s="38" t="s">
        <v>6</v>
      </c>
      <c r="C11" s="38" t="s">
        <v>6</v>
      </c>
      <c r="D11" s="38" t="s">
        <v>6</v>
      </c>
      <c r="E11" s="38" t="s">
        <v>6</v>
      </c>
      <c r="F11" s="38" t="s">
        <v>6</v>
      </c>
      <c r="G11" s="38" t="s">
        <v>6</v>
      </c>
      <c r="H11" s="38" t="s">
        <v>6</v>
      </c>
      <c r="I11" s="39" t="s">
        <v>6</v>
      </c>
      <c r="J11" s="93" t="s">
        <v>2</v>
      </c>
      <c r="K11" s="94"/>
      <c r="L11" s="72" t="s">
        <v>33</v>
      </c>
      <c r="M11" s="73" t="s">
        <v>16</v>
      </c>
      <c r="N11" s="69" t="s">
        <v>2</v>
      </c>
      <c r="O11" s="85"/>
      <c r="P11" s="86"/>
      <c r="Q11" s="86"/>
      <c r="R11" s="86"/>
      <c r="IO11" s="27"/>
      <c r="IQ11">
        <v>10</v>
      </c>
      <c r="IR11" s="82">
        <v>45047</v>
      </c>
      <c r="IS11" s="82">
        <v>45061</v>
      </c>
    </row>
    <row r="12" spans="1:253" ht="17.25" customHeight="1" x14ac:dyDescent="0.2">
      <c r="A12" s="40" t="str">
        <f>IF(IQ1&gt;1,VLOOKUP(IQ1,IQ2:IS26,2,FALSE),"")</f>
        <v/>
      </c>
      <c r="B12" s="13"/>
      <c r="C12" s="13"/>
      <c r="D12" s="12"/>
      <c r="E12" s="13"/>
      <c r="F12" s="14"/>
      <c r="G12" s="14"/>
      <c r="H12" s="14"/>
      <c r="I12" s="15"/>
      <c r="J12" s="87" t="str">
        <f>IF(AND(B12&gt;0)*(IP12&gt;8),8,IP12)</f>
        <v/>
      </c>
      <c r="K12" s="88"/>
      <c r="L12" s="9" t="str">
        <f>IF(B12&gt;0,IF(IP12&gt;12,4,IF(IP12&gt;8,IP12-8,"")),"")</f>
        <v/>
      </c>
      <c r="M12" s="41" t="str">
        <f>IF(AND(B12&gt;0)*(IP12&gt;12),IP12-12,"")</f>
        <v/>
      </c>
      <c r="N12" s="51"/>
      <c r="O12" s="85"/>
      <c r="P12" s="86"/>
      <c r="Q12" s="86"/>
      <c r="R12" s="86"/>
      <c r="IO12" s="27"/>
      <c r="IP12" s="53" t="str">
        <f>IF(B12&gt;0,SUM(IF(C12=0,0,IF((+C12-B12)*24&lt;0,(+C12-B12)*24+12,(+C12-B12)*24))+IF(E12=0,0,IF((+E12-D12)*24&lt;0,(+E12-D12)*24+12,(+E12-D12)*24))+IF(G12=0,0,IF((+G12-F12)*24&lt;0,(+G12-F12)*24+12,(+G12-F12)*24))+IF(I12=0,0,IF((+I12-H12)*24&lt;0,(+I12-H12)*24+12,(+I12-H12)*24))),"")</f>
        <v/>
      </c>
      <c r="IQ12">
        <v>11</v>
      </c>
      <c r="IR12" s="82">
        <v>45062</v>
      </c>
      <c r="IS12" s="82">
        <v>45077</v>
      </c>
    </row>
    <row r="13" spans="1:253" ht="17.25" customHeight="1" x14ac:dyDescent="0.2">
      <c r="A13" s="40" t="str">
        <f t="shared" ref="A13:A24" si="0">IF(IQ$1&gt;1,A12+1,"")</f>
        <v/>
      </c>
      <c r="B13" s="13"/>
      <c r="C13" s="13"/>
      <c r="D13" s="12"/>
      <c r="E13" s="13"/>
      <c r="F13" s="14"/>
      <c r="G13" s="14"/>
      <c r="H13" s="14"/>
      <c r="I13" s="15"/>
      <c r="J13" s="89" t="str">
        <f t="shared" ref="J13:J29" si="1">IF(AND(B13&gt;0)*(IP13&gt;8),8,IP13)</f>
        <v/>
      </c>
      <c r="K13" s="90"/>
      <c r="L13" s="9" t="str">
        <f t="shared" ref="L13:L29" si="2">IF(B13&gt;0,IF(IP13&gt;12,4,IF(IP13&gt;8,IP13-8,"")),"")</f>
        <v/>
      </c>
      <c r="M13" s="41" t="str">
        <f t="shared" ref="M13:M29" si="3">IF(AND(B13&gt;0)*(IP13&gt;12),IP13-12,"")</f>
        <v/>
      </c>
      <c r="N13" s="51"/>
      <c r="O13" s="5"/>
      <c r="P13" s="11"/>
      <c r="IO13" s="27"/>
      <c r="IP13" s="53" t="str">
        <f t="shared" ref="IP13:IP29" si="4">IF(B13&gt;0,SUM(IF(C13=0,0,IF((+C13-B13)*24&lt;0,(+C13-B13)*24+12,(+C13-B13)*24))+IF(E13=0,0,IF((+E13-D13)*24&lt;0,(+E13-D13)*24+12,(+E13-D13)*24))+IF(G13=0,0,IF((+G13-F13)*24&lt;0,(+G13-F13)*24+12,(+G13-F13)*24))+IF(I13=0,0,IF((+I13-H13)*24&lt;0,(+I13-H13)*24+12,(+I13-H13)*24))),"")</f>
        <v/>
      </c>
      <c r="IQ13">
        <v>12</v>
      </c>
      <c r="IR13" s="80">
        <v>45078</v>
      </c>
      <c r="IS13" s="80">
        <v>45092</v>
      </c>
    </row>
    <row r="14" spans="1:253" ht="17.25" customHeight="1" x14ac:dyDescent="0.2">
      <c r="A14" s="40" t="str">
        <f t="shared" si="0"/>
        <v/>
      </c>
      <c r="B14" s="13"/>
      <c r="C14" s="13"/>
      <c r="D14" s="12"/>
      <c r="E14" s="13"/>
      <c r="F14" s="14"/>
      <c r="G14" s="14"/>
      <c r="H14" s="14"/>
      <c r="I14" s="15"/>
      <c r="J14" s="89" t="str">
        <f t="shared" si="1"/>
        <v/>
      </c>
      <c r="K14" s="90"/>
      <c r="L14" s="9" t="str">
        <f t="shared" si="2"/>
        <v/>
      </c>
      <c r="M14" s="41" t="str">
        <f t="shared" si="3"/>
        <v/>
      </c>
      <c r="N14" s="51"/>
      <c r="O14" s="5"/>
      <c r="P14" s="11"/>
      <c r="IO14" s="27"/>
      <c r="IP14" s="53" t="str">
        <f t="shared" si="4"/>
        <v/>
      </c>
      <c r="IQ14">
        <v>13</v>
      </c>
      <c r="IR14" s="80">
        <v>45093</v>
      </c>
      <c r="IS14" s="80">
        <v>45107</v>
      </c>
    </row>
    <row r="15" spans="1:253" ht="17.25" customHeight="1" x14ac:dyDescent="0.2">
      <c r="A15" s="40" t="str">
        <f t="shared" si="0"/>
        <v/>
      </c>
      <c r="B15" s="13"/>
      <c r="C15" s="13"/>
      <c r="D15" s="12"/>
      <c r="E15" s="13"/>
      <c r="F15" s="14"/>
      <c r="G15" s="14"/>
      <c r="H15" s="14"/>
      <c r="I15" s="15"/>
      <c r="J15" s="89" t="str">
        <f t="shared" si="1"/>
        <v/>
      </c>
      <c r="K15" s="90"/>
      <c r="L15" s="9" t="str">
        <f t="shared" si="2"/>
        <v/>
      </c>
      <c r="M15" s="41" t="str">
        <f t="shared" si="3"/>
        <v/>
      </c>
      <c r="N15" s="51"/>
      <c r="O15" s="5"/>
      <c r="P15" s="11"/>
      <c r="IO15" s="27"/>
      <c r="IP15" s="53" t="str">
        <f t="shared" si="4"/>
        <v/>
      </c>
      <c r="IQ15">
        <v>14</v>
      </c>
      <c r="IR15" s="80">
        <v>45108</v>
      </c>
      <c r="IS15" s="80">
        <v>45122</v>
      </c>
    </row>
    <row r="16" spans="1:253" ht="17.25" customHeight="1" x14ac:dyDescent="0.2">
      <c r="A16" s="40" t="str">
        <f t="shared" si="0"/>
        <v/>
      </c>
      <c r="B16" s="12"/>
      <c r="C16" s="13"/>
      <c r="D16" s="12"/>
      <c r="E16" s="13"/>
      <c r="F16" s="14"/>
      <c r="G16" s="14"/>
      <c r="H16" s="14"/>
      <c r="I16" s="15"/>
      <c r="J16" s="89" t="str">
        <f t="shared" si="1"/>
        <v/>
      </c>
      <c r="K16" s="90"/>
      <c r="L16" s="9" t="str">
        <f t="shared" si="2"/>
        <v/>
      </c>
      <c r="M16" s="41" t="str">
        <f t="shared" si="3"/>
        <v/>
      </c>
      <c r="N16" s="51"/>
      <c r="O16" s="5"/>
      <c r="P16" s="11"/>
      <c r="IO16" s="27"/>
      <c r="IP16" s="53" t="str">
        <f t="shared" si="4"/>
        <v/>
      </c>
      <c r="IQ16">
        <v>15</v>
      </c>
      <c r="IR16" s="80">
        <v>45123</v>
      </c>
      <c r="IS16" s="80">
        <v>45138</v>
      </c>
    </row>
    <row r="17" spans="1:253" ht="17.25" customHeight="1" x14ac:dyDescent="0.2">
      <c r="A17" s="40" t="str">
        <f t="shared" si="0"/>
        <v/>
      </c>
      <c r="B17" s="12"/>
      <c r="C17" s="13"/>
      <c r="D17" s="12"/>
      <c r="E17" s="13"/>
      <c r="F17" s="14"/>
      <c r="G17" s="14"/>
      <c r="H17" s="14"/>
      <c r="I17" s="15"/>
      <c r="J17" s="89" t="str">
        <f t="shared" si="1"/>
        <v/>
      </c>
      <c r="K17" s="90"/>
      <c r="L17" s="9" t="str">
        <f t="shared" si="2"/>
        <v/>
      </c>
      <c r="M17" s="41" t="str">
        <f t="shared" si="3"/>
        <v/>
      </c>
      <c r="N17" s="51"/>
      <c r="O17" s="5"/>
      <c r="P17" s="11"/>
      <c r="IO17" s="27"/>
      <c r="IP17" s="53" t="str">
        <f t="shared" si="4"/>
        <v/>
      </c>
      <c r="IQ17">
        <v>16</v>
      </c>
      <c r="IR17" s="80">
        <v>45139</v>
      </c>
      <c r="IS17" s="80">
        <v>45153</v>
      </c>
    </row>
    <row r="18" spans="1:253" ht="17.25" customHeight="1" x14ac:dyDescent="0.2">
      <c r="A18" s="40" t="str">
        <f t="shared" si="0"/>
        <v/>
      </c>
      <c r="B18" s="13"/>
      <c r="C18" s="13"/>
      <c r="D18" s="12"/>
      <c r="E18" s="13"/>
      <c r="F18" s="14"/>
      <c r="G18" s="14"/>
      <c r="H18" s="14"/>
      <c r="I18" s="15"/>
      <c r="J18" s="89" t="str">
        <f t="shared" si="1"/>
        <v/>
      </c>
      <c r="K18" s="90"/>
      <c r="L18" s="9" t="str">
        <f t="shared" si="2"/>
        <v/>
      </c>
      <c r="M18" s="41" t="str">
        <f t="shared" si="3"/>
        <v/>
      </c>
      <c r="N18" s="51"/>
      <c r="O18" s="5"/>
      <c r="P18" s="11"/>
      <c r="IO18" s="27"/>
      <c r="IP18" s="53" t="str">
        <f t="shared" si="4"/>
        <v/>
      </c>
      <c r="IQ18">
        <v>17</v>
      </c>
      <c r="IR18" s="80">
        <v>45154</v>
      </c>
      <c r="IS18" s="80">
        <v>45169</v>
      </c>
    </row>
    <row r="19" spans="1:253" ht="17.25" customHeight="1" x14ac:dyDescent="0.2">
      <c r="A19" s="40" t="str">
        <f t="shared" si="0"/>
        <v/>
      </c>
      <c r="B19" s="13"/>
      <c r="C19" s="13"/>
      <c r="D19" s="12"/>
      <c r="E19" s="13"/>
      <c r="F19" s="14"/>
      <c r="G19" s="14"/>
      <c r="H19" s="14"/>
      <c r="I19" s="15"/>
      <c r="J19" s="89" t="str">
        <f t="shared" si="1"/>
        <v/>
      </c>
      <c r="K19" s="90"/>
      <c r="L19" s="9" t="str">
        <f t="shared" si="2"/>
        <v/>
      </c>
      <c r="M19" s="41" t="str">
        <f t="shared" si="3"/>
        <v/>
      </c>
      <c r="N19" s="51"/>
      <c r="O19" s="5"/>
      <c r="IO19" s="27"/>
      <c r="IP19" s="53" t="str">
        <f t="shared" si="4"/>
        <v/>
      </c>
      <c r="IQ19">
        <v>18</v>
      </c>
      <c r="IR19" s="80">
        <v>45170</v>
      </c>
      <c r="IS19" s="80">
        <v>45184</v>
      </c>
    </row>
    <row r="20" spans="1:253" ht="17.25" customHeight="1" x14ac:dyDescent="0.2">
      <c r="A20" s="40" t="str">
        <f t="shared" si="0"/>
        <v/>
      </c>
      <c r="B20" s="12"/>
      <c r="C20" s="13"/>
      <c r="D20" s="12"/>
      <c r="E20" s="14"/>
      <c r="F20" s="14"/>
      <c r="G20" s="14"/>
      <c r="H20" s="14"/>
      <c r="I20" s="15"/>
      <c r="J20" s="89" t="str">
        <f t="shared" si="1"/>
        <v/>
      </c>
      <c r="K20" s="90"/>
      <c r="L20" s="9" t="str">
        <f t="shared" si="2"/>
        <v/>
      </c>
      <c r="M20" s="41" t="str">
        <f t="shared" si="3"/>
        <v/>
      </c>
      <c r="N20" s="51"/>
      <c r="O20" s="5"/>
      <c r="IO20" s="27"/>
      <c r="IP20" s="53" t="str">
        <f t="shared" si="4"/>
        <v/>
      </c>
      <c r="IQ20">
        <v>19</v>
      </c>
      <c r="IR20" s="80">
        <v>45185</v>
      </c>
      <c r="IS20" s="80">
        <v>45199</v>
      </c>
    </row>
    <row r="21" spans="1:253" ht="17.25" customHeight="1" x14ac:dyDescent="0.2">
      <c r="A21" s="40" t="str">
        <f t="shared" si="0"/>
        <v/>
      </c>
      <c r="B21" s="13"/>
      <c r="C21" s="13"/>
      <c r="D21" s="12"/>
      <c r="E21" s="13"/>
      <c r="F21" s="14"/>
      <c r="G21" s="14"/>
      <c r="H21" s="14"/>
      <c r="I21" s="15"/>
      <c r="J21" s="89" t="str">
        <f t="shared" si="1"/>
        <v/>
      </c>
      <c r="K21" s="90"/>
      <c r="L21" s="9" t="str">
        <f t="shared" si="2"/>
        <v/>
      </c>
      <c r="M21" s="41" t="str">
        <f t="shared" si="3"/>
        <v/>
      </c>
      <c r="N21" s="51"/>
      <c r="O21" s="5"/>
      <c r="IO21" s="27"/>
      <c r="IP21" s="53" t="str">
        <f t="shared" si="4"/>
        <v/>
      </c>
      <c r="IQ21">
        <v>20</v>
      </c>
      <c r="IR21" s="80">
        <v>45200</v>
      </c>
      <c r="IS21" s="80">
        <v>45214</v>
      </c>
    </row>
    <row r="22" spans="1:253" ht="17.25" customHeight="1" x14ac:dyDescent="0.2">
      <c r="A22" s="40" t="str">
        <f t="shared" si="0"/>
        <v/>
      </c>
      <c r="B22" s="13"/>
      <c r="C22" s="13"/>
      <c r="D22" s="12"/>
      <c r="E22" s="13"/>
      <c r="F22" s="14"/>
      <c r="G22" s="14"/>
      <c r="H22" s="14"/>
      <c r="I22" s="15"/>
      <c r="J22" s="89" t="str">
        <f t="shared" si="1"/>
        <v/>
      </c>
      <c r="K22" s="90"/>
      <c r="L22" s="9" t="str">
        <f t="shared" si="2"/>
        <v/>
      </c>
      <c r="M22" s="41" t="str">
        <f t="shared" si="3"/>
        <v/>
      </c>
      <c r="N22" s="51"/>
      <c r="O22" s="5"/>
      <c r="IO22" s="27"/>
      <c r="IP22" s="53" t="str">
        <f t="shared" si="4"/>
        <v/>
      </c>
      <c r="IQ22">
        <v>21</v>
      </c>
      <c r="IR22" s="80">
        <v>45215</v>
      </c>
      <c r="IS22" s="80">
        <v>45230</v>
      </c>
    </row>
    <row r="23" spans="1:253" ht="17.25" customHeight="1" x14ac:dyDescent="0.2">
      <c r="A23" s="40" t="str">
        <f t="shared" si="0"/>
        <v/>
      </c>
      <c r="B23" s="13"/>
      <c r="C23" s="13"/>
      <c r="D23" s="12"/>
      <c r="E23" s="13"/>
      <c r="F23" s="14"/>
      <c r="G23" s="14"/>
      <c r="H23" s="14"/>
      <c r="I23" s="15"/>
      <c r="J23" s="89" t="str">
        <f t="shared" si="1"/>
        <v/>
      </c>
      <c r="K23" s="90"/>
      <c r="L23" s="9" t="str">
        <f t="shared" si="2"/>
        <v/>
      </c>
      <c r="M23" s="41" t="str">
        <f t="shared" si="3"/>
        <v/>
      </c>
      <c r="N23" s="51"/>
      <c r="O23" s="5"/>
      <c r="IO23" s="27"/>
      <c r="IP23" s="53" t="str">
        <f t="shared" si="4"/>
        <v/>
      </c>
      <c r="IQ23">
        <v>22</v>
      </c>
      <c r="IR23" s="80">
        <v>45231</v>
      </c>
      <c r="IS23" s="80">
        <v>45245</v>
      </c>
    </row>
    <row r="24" spans="1:253" ht="17.25" customHeight="1" x14ac:dyDescent="0.2">
      <c r="A24" s="40" t="str">
        <f t="shared" si="0"/>
        <v/>
      </c>
      <c r="B24" s="13"/>
      <c r="C24" s="13"/>
      <c r="D24" s="12"/>
      <c r="E24" s="13"/>
      <c r="F24" s="14"/>
      <c r="G24" s="14"/>
      <c r="H24" s="14"/>
      <c r="I24" s="15"/>
      <c r="J24" s="89" t="str">
        <f t="shared" si="1"/>
        <v/>
      </c>
      <c r="K24" s="90"/>
      <c r="L24" s="9" t="str">
        <f t="shared" si="2"/>
        <v/>
      </c>
      <c r="M24" s="41" t="str">
        <f t="shared" si="3"/>
        <v/>
      </c>
      <c r="N24" s="51"/>
      <c r="O24" s="5"/>
      <c r="IO24" s="27"/>
      <c r="IP24" s="53" t="str">
        <f t="shared" si="4"/>
        <v/>
      </c>
      <c r="IQ24">
        <v>23</v>
      </c>
      <c r="IR24" s="80">
        <v>45246</v>
      </c>
      <c r="IS24" s="80">
        <v>45260</v>
      </c>
    </row>
    <row r="25" spans="1:253" ht="17.25" customHeight="1" x14ac:dyDescent="0.2">
      <c r="A25" s="40" t="str">
        <f>IF(AND(A24&gt;IR$1,A24&lt;IS$1),A24+1,"")</f>
        <v/>
      </c>
      <c r="B25" s="13"/>
      <c r="C25" s="13"/>
      <c r="D25" s="12"/>
      <c r="E25" s="13"/>
      <c r="F25" s="14"/>
      <c r="G25" s="14"/>
      <c r="H25" s="14"/>
      <c r="I25" s="15"/>
      <c r="J25" s="89" t="str">
        <f t="shared" si="1"/>
        <v/>
      </c>
      <c r="K25" s="90"/>
      <c r="L25" s="9" t="str">
        <f t="shared" si="2"/>
        <v/>
      </c>
      <c r="M25" s="41" t="str">
        <f t="shared" si="3"/>
        <v/>
      </c>
      <c r="N25" s="51"/>
      <c r="O25" s="5"/>
      <c r="IO25" s="27"/>
      <c r="IP25" s="53" t="str">
        <f t="shared" si="4"/>
        <v/>
      </c>
      <c r="IQ25">
        <v>24</v>
      </c>
      <c r="IR25" s="80">
        <v>45261</v>
      </c>
      <c r="IS25" s="80">
        <v>45275</v>
      </c>
    </row>
    <row r="26" spans="1:253" ht="17.25" customHeight="1" x14ac:dyDescent="0.2">
      <c r="A26" s="40" t="str">
        <f>IF(AND(A25&gt;IR$1,A25&lt;IS$1),A25+1,"")</f>
        <v/>
      </c>
      <c r="B26" s="13"/>
      <c r="C26" s="13"/>
      <c r="D26" s="12"/>
      <c r="E26" s="13"/>
      <c r="F26" s="14"/>
      <c r="G26" s="14"/>
      <c r="H26" s="14"/>
      <c r="I26" s="15"/>
      <c r="J26" s="89" t="str">
        <f t="shared" si="1"/>
        <v/>
      </c>
      <c r="K26" s="90"/>
      <c r="L26" s="9" t="str">
        <f t="shared" si="2"/>
        <v/>
      </c>
      <c r="M26" s="41" t="str">
        <f t="shared" si="3"/>
        <v/>
      </c>
      <c r="N26" s="51"/>
      <c r="O26" s="5"/>
      <c r="IO26" s="27"/>
      <c r="IP26" s="53" t="str">
        <f t="shared" si="4"/>
        <v/>
      </c>
      <c r="IQ26">
        <v>25</v>
      </c>
      <c r="IR26" s="80">
        <v>45276</v>
      </c>
      <c r="IS26" s="80">
        <v>45291</v>
      </c>
    </row>
    <row r="27" spans="1:253" ht="17.25" customHeight="1" x14ac:dyDescent="0.2">
      <c r="A27" s="40" t="str">
        <f>IF(AND(A26&gt;IR$1,A26&lt;IS$1),A26+1,"")</f>
        <v/>
      </c>
      <c r="B27" s="12"/>
      <c r="C27" s="13"/>
      <c r="D27" s="12"/>
      <c r="E27" s="14"/>
      <c r="F27" s="14"/>
      <c r="G27" s="14"/>
      <c r="H27" s="14"/>
      <c r="I27" s="15"/>
      <c r="J27" s="89" t="str">
        <f t="shared" si="1"/>
        <v/>
      </c>
      <c r="K27" s="90"/>
      <c r="L27" s="9" t="str">
        <f t="shared" si="2"/>
        <v/>
      </c>
      <c r="M27" s="41" t="str">
        <f t="shared" si="3"/>
        <v/>
      </c>
      <c r="N27" s="51"/>
      <c r="O27" s="5"/>
      <c r="IO27" s="27"/>
      <c r="IP27" s="53" t="str">
        <f t="shared" si="4"/>
        <v/>
      </c>
      <c r="IR27" s="4"/>
      <c r="IS27" s="4"/>
    </row>
    <row r="28" spans="1:253" ht="17.25" customHeight="1" x14ac:dyDescent="0.2">
      <c r="A28" s="40" t="str">
        <f>IF(AND(A27&gt;IR$1,A27&lt;IS$1),A27+1,"")</f>
        <v/>
      </c>
      <c r="B28" s="13"/>
      <c r="C28" s="13"/>
      <c r="D28" s="13"/>
      <c r="E28" s="13"/>
      <c r="F28" s="13"/>
      <c r="G28" s="13"/>
      <c r="H28" s="13"/>
      <c r="I28" s="16"/>
      <c r="J28" s="89" t="str">
        <f t="shared" si="1"/>
        <v/>
      </c>
      <c r="K28" s="90"/>
      <c r="L28" s="9" t="str">
        <f t="shared" si="2"/>
        <v/>
      </c>
      <c r="M28" s="41" t="str">
        <f t="shared" si="3"/>
        <v/>
      </c>
      <c r="N28" s="51"/>
      <c r="O28" s="5"/>
      <c r="IO28" s="27"/>
      <c r="IP28" s="53" t="str">
        <f t="shared" si="4"/>
        <v/>
      </c>
      <c r="IR28" s="4"/>
      <c r="IS28" s="4"/>
    </row>
    <row r="29" spans="1:253" ht="17.25" customHeight="1" thickBot="1" x14ac:dyDescent="0.25">
      <c r="A29" s="42" t="str">
        <f>IF(AND(A28&gt;IR$1,A28&lt;IS$1),A28+1,"")</f>
        <v/>
      </c>
      <c r="B29" s="17"/>
      <c r="C29" s="17"/>
      <c r="D29" s="17"/>
      <c r="E29" s="17"/>
      <c r="F29" s="17"/>
      <c r="G29" s="17"/>
      <c r="H29" s="17"/>
      <c r="I29" s="18"/>
      <c r="J29" s="89" t="str">
        <f t="shared" si="1"/>
        <v/>
      </c>
      <c r="K29" s="90"/>
      <c r="L29" s="9" t="str">
        <f t="shared" si="2"/>
        <v/>
      </c>
      <c r="M29" s="41" t="str">
        <f t="shared" si="3"/>
        <v/>
      </c>
      <c r="N29" s="52"/>
      <c r="O29" s="5"/>
      <c r="IO29" s="27"/>
      <c r="IP29" s="53" t="str">
        <f t="shared" si="4"/>
        <v/>
      </c>
      <c r="IR29" s="4"/>
      <c r="IS29" s="4"/>
    </row>
    <row r="30" spans="1:253" ht="18.75" customHeight="1" thickBot="1" x14ac:dyDescent="0.25">
      <c r="A30" s="59"/>
      <c r="B30" s="60" t="s">
        <v>32</v>
      </c>
      <c r="C30" s="119"/>
      <c r="D30" s="119"/>
      <c r="E30" s="119"/>
      <c r="F30" s="119"/>
      <c r="G30" s="43"/>
      <c r="H30" s="43"/>
      <c r="I30" s="44" t="s">
        <v>9</v>
      </c>
      <c r="J30" s="115">
        <f>SUM(J12:K29)</f>
        <v>0</v>
      </c>
      <c r="K30" s="116"/>
      <c r="L30" s="45">
        <f>SUM(L12:L29)</f>
        <v>0</v>
      </c>
      <c r="M30" s="45">
        <f>SUM(M12:M29)</f>
        <v>0</v>
      </c>
      <c r="N30" s="46">
        <f>SUM(N12:N29)</f>
        <v>0</v>
      </c>
      <c r="O30" s="8"/>
      <c r="IO30" s="27"/>
      <c r="IP30" s="46">
        <f>SUM(IP12:IP29)</f>
        <v>0</v>
      </c>
      <c r="IR30" s="4"/>
      <c r="IS30" s="4"/>
    </row>
    <row r="31" spans="1:253" ht="9.75" customHeight="1" thickTop="1" x14ac:dyDescent="0.2">
      <c r="A31" s="107" t="s">
        <v>24</v>
      </c>
      <c r="B31" s="107"/>
      <c r="C31" s="107"/>
      <c r="D31" s="107"/>
      <c r="E31" s="107"/>
      <c r="F31" s="107"/>
      <c r="G31" s="107"/>
      <c r="H31" s="107"/>
      <c r="I31" s="108"/>
      <c r="J31" s="47"/>
      <c r="K31" s="19"/>
      <c r="IO31" s="27"/>
      <c r="IR31" s="4"/>
      <c r="IS31" s="4"/>
    </row>
    <row r="32" spans="1:253" ht="12.75" customHeight="1" x14ac:dyDescent="0.2">
      <c r="A32" s="109"/>
      <c r="B32" s="109"/>
      <c r="C32" s="109"/>
      <c r="D32" s="109"/>
      <c r="E32" s="109"/>
      <c r="F32" s="109"/>
      <c r="G32" s="109"/>
      <c r="H32" s="109"/>
      <c r="I32" s="110"/>
      <c r="J32" s="48"/>
      <c r="K32" s="106"/>
      <c r="L32" s="106"/>
      <c r="M32" s="106"/>
      <c r="N32" s="106"/>
      <c r="IO32" s="27"/>
      <c r="IR32" s="4"/>
      <c r="IS32" s="4"/>
    </row>
    <row r="33" spans="1:253" ht="6" customHeight="1" x14ac:dyDescent="0.2">
      <c r="A33" s="57"/>
      <c r="B33" s="57"/>
      <c r="C33" s="57"/>
      <c r="D33" s="57"/>
      <c r="E33" s="57"/>
      <c r="F33" s="58"/>
      <c r="G33" s="55"/>
      <c r="H33" s="55"/>
      <c r="I33" s="56"/>
      <c r="J33" s="49"/>
      <c r="K33" s="54"/>
      <c r="L33" s="54"/>
      <c r="M33" s="54"/>
      <c r="N33" s="54"/>
      <c r="IO33" s="27"/>
      <c r="IR33" s="4"/>
      <c r="IS33" s="4"/>
    </row>
    <row r="34" spans="1:253" ht="12.75" customHeight="1" x14ac:dyDescent="0.2">
      <c r="A34" s="121" t="s">
        <v>28</v>
      </c>
      <c r="B34" s="121"/>
      <c r="C34" s="121"/>
      <c r="D34" s="121"/>
      <c r="E34" s="121"/>
      <c r="F34" s="122" t="s">
        <v>43</v>
      </c>
      <c r="G34" s="122"/>
      <c r="H34" s="122"/>
      <c r="I34" s="124"/>
      <c r="J34" s="48"/>
      <c r="IO34" s="27"/>
      <c r="IR34" s="4"/>
      <c r="IS34" s="4"/>
    </row>
    <row r="35" spans="1:253" x14ac:dyDescent="0.2">
      <c r="A35" s="121"/>
      <c r="B35" s="121"/>
      <c r="C35" s="121"/>
      <c r="D35" s="121"/>
      <c r="E35" s="121"/>
      <c r="F35" s="122"/>
      <c r="G35" s="122"/>
      <c r="H35" s="122"/>
      <c r="I35" s="124"/>
      <c r="J35" s="49"/>
      <c r="K35" s="117"/>
      <c r="L35" s="117"/>
      <c r="M35" s="117"/>
      <c r="N35" s="117"/>
      <c r="O35" s="1"/>
      <c r="IO35" s="27"/>
      <c r="IR35" s="4"/>
      <c r="IS35" s="4"/>
    </row>
    <row r="36" spans="1:253" ht="12.75" customHeight="1" x14ac:dyDescent="0.2">
      <c r="A36" s="123" t="s">
        <v>40</v>
      </c>
      <c r="B36" s="123"/>
      <c r="C36" s="123"/>
      <c r="D36" s="123"/>
      <c r="E36" s="123"/>
      <c r="F36" s="122"/>
      <c r="G36" s="122"/>
      <c r="H36" s="122"/>
      <c r="I36" s="124"/>
      <c r="J36" s="49"/>
      <c r="K36" s="114"/>
      <c r="L36" s="114"/>
      <c r="M36" s="114"/>
      <c r="N36" s="114"/>
      <c r="IO36" s="27"/>
      <c r="IR36" s="4"/>
      <c r="IS36" s="4"/>
    </row>
    <row r="37" spans="1:253" ht="12.75" customHeight="1" x14ac:dyDescent="0.2">
      <c r="A37" s="122" t="s">
        <v>41</v>
      </c>
      <c r="B37" s="121"/>
      <c r="C37" s="121"/>
      <c r="D37" s="121"/>
      <c r="E37" s="121"/>
      <c r="F37" s="122"/>
      <c r="G37" s="122"/>
      <c r="H37" s="122"/>
      <c r="I37" s="124"/>
      <c r="J37" s="49"/>
      <c r="K37" s="19" t="s">
        <v>11</v>
      </c>
      <c r="O37" s="1"/>
      <c r="IO37" s="27"/>
      <c r="IR37" s="4"/>
      <c r="IS37" s="4"/>
    </row>
    <row r="38" spans="1:253" ht="9" customHeight="1" x14ac:dyDescent="0.2">
      <c r="A38" s="121"/>
      <c r="B38" s="121"/>
      <c r="C38" s="121"/>
      <c r="D38" s="121"/>
      <c r="E38" s="121"/>
      <c r="F38" s="122"/>
      <c r="G38" s="122"/>
      <c r="H38" s="122"/>
      <c r="I38" s="124"/>
      <c r="J38" s="49"/>
      <c r="IO38" s="27"/>
      <c r="IR38" s="4"/>
      <c r="IS38" s="4"/>
    </row>
    <row r="39" spans="1:253" ht="12.75" customHeight="1" x14ac:dyDescent="0.2">
      <c r="A39" s="122" t="s">
        <v>31</v>
      </c>
      <c r="B39" s="122"/>
      <c r="C39" s="122"/>
      <c r="D39" s="122"/>
      <c r="E39" s="122"/>
      <c r="F39" s="122" t="s">
        <v>44</v>
      </c>
      <c r="G39" s="122"/>
      <c r="H39" s="122"/>
      <c r="I39" s="124"/>
      <c r="J39" s="49"/>
      <c r="K39" s="113"/>
      <c r="L39" s="113"/>
      <c r="M39" s="113"/>
      <c r="N39" s="113"/>
      <c r="IO39" s="27"/>
      <c r="IR39" s="4"/>
      <c r="IS39" s="4"/>
    </row>
    <row r="40" spans="1:253" ht="12.75" customHeight="1" x14ac:dyDescent="0.2">
      <c r="A40" s="120" t="s">
        <v>25</v>
      </c>
      <c r="B40" s="120"/>
      <c r="C40" s="120"/>
      <c r="D40" s="120"/>
      <c r="E40" s="120"/>
      <c r="F40" s="122"/>
      <c r="G40" s="122"/>
      <c r="H40" s="122"/>
      <c r="I40" s="124"/>
      <c r="J40" s="49"/>
      <c r="K40" s="114"/>
      <c r="L40" s="114"/>
      <c r="M40" s="114"/>
      <c r="N40" s="114"/>
      <c r="O40" s="1"/>
      <c r="IO40" s="27"/>
      <c r="IR40" s="4"/>
      <c r="IS40" s="4"/>
    </row>
    <row r="41" spans="1:253" ht="12.75" customHeight="1" x14ac:dyDescent="0.2">
      <c r="A41" s="122" t="s">
        <v>42</v>
      </c>
      <c r="B41" s="122"/>
      <c r="C41" s="122"/>
      <c r="D41" s="122"/>
      <c r="E41" s="122"/>
      <c r="F41" s="122"/>
      <c r="G41" s="122"/>
      <c r="H41" s="122"/>
      <c r="I41" s="124"/>
      <c r="J41" s="49"/>
      <c r="K41" s="19" t="s">
        <v>10</v>
      </c>
      <c r="IO41" s="27"/>
      <c r="IR41" s="4"/>
      <c r="IS41" s="4"/>
    </row>
    <row r="42" spans="1:253" ht="12.75" customHeight="1" x14ac:dyDescent="0.2">
      <c r="A42" s="122"/>
      <c r="B42" s="122"/>
      <c r="C42" s="122"/>
      <c r="D42" s="122"/>
      <c r="E42" s="122"/>
      <c r="F42" s="122"/>
      <c r="G42" s="122"/>
      <c r="H42" s="122"/>
      <c r="I42" s="124"/>
      <c r="J42" s="49"/>
      <c r="IO42" s="27"/>
      <c r="IR42" s="4"/>
      <c r="IS42" s="4"/>
    </row>
    <row r="43" spans="1:253" ht="12.75" customHeight="1" x14ac:dyDescent="0.2">
      <c r="A43" s="77"/>
      <c r="B43" s="77"/>
      <c r="C43" s="77"/>
      <c r="D43" s="77"/>
      <c r="E43" s="77"/>
      <c r="F43" s="121" t="s">
        <v>37</v>
      </c>
      <c r="G43" s="121"/>
      <c r="H43" s="121"/>
      <c r="I43" s="126"/>
      <c r="J43" s="49"/>
      <c r="K43" s="113"/>
      <c r="L43" s="113"/>
      <c r="M43" s="113"/>
      <c r="N43" s="113"/>
      <c r="O43" s="1"/>
      <c r="IO43" s="27"/>
      <c r="IR43" s="4"/>
      <c r="IS43" s="4"/>
    </row>
    <row r="44" spans="1:253" ht="12.75" customHeight="1" x14ac:dyDescent="0.2">
      <c r="A44" s="121" t="s">
        <v>38</v>
      </c>
      <c r="B44" s="121"/>
      <c r="C44" s="121"/>
      <c r="D44" s="121"/>
      <c r="E44" s="121"/>
      <c r="F44" s="121"/>
      <c r="G44" s="121"/>
      <c r="H44" s="121"/>
      <c r="I44" s="126"/>
      <c r="J44" s="49"/>
      <c r="K44" s="114"/>
      <c r="L44" s="114"/>
      <c r="M44" s="114"/>
      <c r="N44" s="114"/>
      <c r="IO44" s="27"/>
      <c r="IR44" s="4"/>
      <c r="IS44" s="4"/>
    </row>
    <row r="45" spans="1:253" ht="15" customHeight="1" x14ac:dyDescent="0.2">
      <c r="A45" s="121"/>
      <c r="B45" s="121"/>
      <c r="C45" s="121"/>
      <c r="D45" s="121"/>
      <c r="E45" s="121"/>
      <c r="F45" s="121"/>
      <c r="G45" s="121"/>
      <c r="H45" s="121"/>
      <c r="I45" s="126"/>
      <c r="J45" s="49"/>
      <c r="K45" s="19" t="s">
        <v>12</v>
      </c>
      <c r="IO45" s="27"/>
      <c r="IR45" s="4"/>
      <c r="IS45" s="4"/>
    </row>
    <row r="46" spans="1:253" ht="15" customHeight="1" x14ac:dyDescent="0.2">
      <c r="A46" s="121"/>
      <c r="B46" s="121"/>
      <c r="C46" s="121"/>
      <c r="D46" s="121"/>
      <c r="E46" s="121"/>
      <c r="F46" s="121"/>
      <c r="G46" s="121"/>
      <c r="H46" s="121"/>
      <c r="I46" s="126"/>
      <c r="J46" s="49"/>
      <c r="O46" s="1"/>
      <c r="IO46" s="27"/>
      <c r="IR46" s="4"/>
      <c r="IS46" s="4"/>
    </row>
    <row r="47" spans="1:253" ht="12.75" customHeight="1" x14ac:dyDescent="0.2">
      <c r="A47" s="121"/>
      <c r="B47" s="121"/>
      <c r="C47" s="121"/>
      <c r="D47" s="121"/>
      <c r="E47" s="121"/>
      <c r="F47" s="125" t="s">
        <v>45</v>
      </c>
      <c r="G47" s="125"/>
      <c r="H47" s="125"/>
      <c r="I47" s="125"/>
      <c r="J47" s="49"/>
      <c r="K47" s="111"/>
      <c r="L47" s="111"/>
      <c r="M47" s="111"/>
      <c r="N47" s="111"/>
      <c r="IO47" s="27"/>
      <c r="IR47" s="4"/>
      <c r="IS47" s="4"/>
    </row>
    <row r="48" spans="1:253" ht="12.75" customHeight="1" x14ac:dyDescent="0.2">
      <c r="A48" s="118"/>
      <c r="B48" s="118"/>
      <c r="C48" s="118"/>
      <c r="D48" s="118"/>
      <c r="F48" s="78"/>
      <c r="G48" s="78"/>
      <c r="H48" s="78"/>
      <c r="I48" s="78"/>
      <c r="J48" s="49"/>
      <c r="K48" s="112"/>
      <c r="L48" s="112"/>
      <c r="M48" s="112"/>
      <c r="N48" s="112"/>
      <c r="IO48" s="27"/>
      <c r="IR48" s="4"/>
      <c r="IS48" s="4"/>
    </row>
    <row r="49" spans="5:253" x14ac:dyDescent="0.2">
      <c r="E49" s="50"/>
      <c r="J49" s="49"/>
      <c r="K49" s="76" t="s">
        <v>36</v>
      </c>
      <c r="IO49" s="27"/>
      <c r="IR49" s="4"/>
      <c r="IS49" s="4"/>
    </row>
    <row r="50" spans="5:253" x14ac:dyDescent="0.2">
      <c r="F50" s="79"/>
      <c r="G50" s="79"/>
      <c r="H50" s="79"/>
      <c r="I50" s="79"/>
      <c r="IO50" s="27"/>
      <c r="IR50" s="4"/>
      <c r="IS50" s="4"/>
    </row>
    <row r="51" spans="5:253" x14ac:dyDescent="0.2">
      <c r="F51" s="79"/>
      <c r="G51" s="79"/>
      <c r="H51" s="79"/>
      <c r="I51" s="79"/>
      <c r="IO51" s="27"/>
      <c r="IR51" s="4"/>
      <c r="IS51" s="4"/>
    </row>
    <row r="52" spans="5:253" x14ac:dyDescent="0.2">
      <c r="IO52" s="27"/>
      <c r="IR52" s="4"/>
      <c r="IS52" s="4"/>
    </row>
    <row r="53" spans="5:253" x14ac:dyDescent="0.2">
      <c r="IO53" s="27"/>
      <c r="IR53" s="4"/>
      <c r="IS53" s="4"/>
    </row>
    <row r="54" spans="5:253" x14ac:dyDescent="0.2">
      <c r="IO54" s="27"/>
      <c r="IR54" s="4"/>
      <c r="IS54" s="4"/>
    </row>
    <row r="55" spans="5:253" x14ac:dyDescent="0.2">
      <c r="IO55" s="27"/>
      <c r="IR55" s="4"/>
      <c r="IS55" s="4"/>
    </row>
    <row r="56" spans="5:253" x14ac:dyDescent="0.2">
      <c r="IO56" s="27"/>
      <c r="IR56" s="4"/>
      <c r="IS56" s="4"/>
    </row>
    <row r="57" spans="5:253" x14ac:dyDescent="0.2">
      <c r="IO57" s="27"/>
      <c r="IR57" s="4"/>
      <c r="IS57" s="4"/>
    </row>
    <row r="58" spans="5:253" x14ac:dyDescent="0.2">
      <c r="IO58" s="27"/>
      <c r="IR58" s="4"/>
      <c r="IS58" s="4"/>
    </row>
    <row r="59" spans="5:253" x14ac:dyDescent="0.2">
      <c r="IO59" s="27"/>
      <c r="IR59" s="4"/>
      <c r="IS59" s="4"/>
    </row>
    <row r="60" spans="5:253" x14ac:dyDescent="0.2">
      <c r="IO60" s="27"/>
      <c r="IR60" s="4"/>
      <c r="IS60" s="4"/>
    </row>
    <row r="61" spans="5:253" x14ac:dyDescent="0.2">
      <c r="IO61" s="27"/>
      <c r="IR61" s="4"/>
      <c r="IS61" s="4"/>
    </row>
    <row r="62" spans="5:253" x14ac:dyDescent="0.2">
      <c r="IO62" s="27"/>
      <c r="IR62" s="4"/>
      <c r="IS62" s="4"/>
    </row>
    <row r="63" spans="5:253" x14ac:dyDescent="0.2">
      <c r="IO63" s="27"/>
      <c r="IR63" s="4"/>
      <c r="IS63" s="4"/>
    </row>
    <row r="64" spans="5:253" x14ac:dyDescent="0.2">
      <c r="IO64" s="27"/>
      <c r="IR64" s="4"/>
      <c r="IS64" s="4"/>
    </row>
    <row r="65" spans="249:253" x14ac:dyDescent="0.2">
      <c r="IO65" s="27"/>
      <c r="IR65" s="4"/>
      <c r="IS65" s="4"/>
    </row>
    <row r="66" spans="249:253" x14ac:dyDescent="0.2">
      <c r="IO66" s="27"/>
      <c r="IR66" s="4"/>
      <c r="IS66" s="4"/>
    </row>
    <row r="67" spans="249:253" x14ac:dyDescent="0.2">
      <c r="IO67" s="27"/>
      <c r="IR67" s="4"/>
      <c r="IS67" s="4"/>
    </row>
    <row r="68" spans="249:253" x14ac:dyDescent="0.2">
      <c r="IO68" s="27"/>
      <c r="IR68" s="4"/>
      <c r="IS68" s="4"/>
    </row>
    <row r="69" spans="249:253" x14ac:dyDescent="0.2">
      <c r="IO69" s="27"/>
      <c r="IR69" s="4"/>
      <c r="IS69" s="4"/>
    </row>
    <row r="70" spans="249:253" x14ac:dyDescent="0.2">
      <c r="IO70" s="27"/>
      <c r="IR70" s="4"/>
      <c r="IS70" s="4"/>
    </row>
    <row r="71" spans="249:253" x14ac:dyDescent="0.2">
      <c r="IO71" s="27"/>
      <c r="IR71" s="4"/>
      <c r="IS71" s="4"/>
    </row>
    <row r="72" spans="249:253" x14ac:dyDescent="0.2">
      <c r="IO72" s="27"/>
      <c r="IR72" s="4"/>
      <c r="IS72" s="4"/>
    </row>
    <row r="73" spans="249:253" x14ac:dyDescent="0.2">
      <c r="IO73" s="27"/>
      <c r="IR73" s="4"/>
      <c r="IS73" s="4"/>
    </row>
    <row r="74" spans="249:253" x14ac:dyDescent="0.2">
      <c r="IO74" s="27"/>
      <c r="IR74" s="4"/>
      <c r="IS74" s="4"/>
    </row>
    <row r="75" spans="249:253" x14ac:dyDescent="0.2">
      <c r="IO75" s="27"/>
      <c r="IR75" s="4"/>
      <c r="IS75" s="4"/>
    </row>
    <row r="76" spans="249:253" x14ac:dyDescent="0.2">
      <c r="IO76" s="27"/>
      <c r="IR76" s="4"/>
      <c r="IS76" s="4"/>
    </row>
    <row r="77" spans="249:253" x14ac:dyDescent="0.2">
      <c r="IO77" s="27"/>
      <c r="IR77" s="4"/>
      <c r="IS77" s="4"/>
    </row>
    <row r="78" spans="249:253" x14ac:dyDescent="0.2">
      <c r="IO78" s="27"/>
      <c r="IR78" s="4"/>
      <c r="IS78" s="4"/>
    </row>
    <row r="79" spans="249:253" x14ac:dyDescent="0.2">
      <c r="IO79" s="27"/>
      <c r="IR79" s="4"/>
      <c r="IS79" s="4"/>
    </row>
    <row r="80" spans="249:253" x14ac:dyDescent="0.2">
      <c r="IO80" s="27"/>
      <c r="IR80" s="4"/>
      <c r="IS80" s="4"/>
    </row>
    <row r="81" spans="249:253" x14ac:dyDescent="0.2">
      <c r="IO81" s="27"/>
      <c r="IR81" s="4"/>
      <c r="IS81" s="4"/>
    </row>
    <row r="82" spans="249:253" x14ac:dyDescent="0.2">
      <c r="IO82" s="27"/>
      <c r="IR82" s="4"/>
      <c r="IS82" s="4"/>
    </row>
    <row r="83" spans="249:253" x14ac:dyDescent="0.2">
      <c r="IO83" s="27"/>
      <c r="IR83" s="4"/>
      <c r="IS83" s="4"/>
    </row>
    <row r="84" spans="249:253" x14ac:dyDescent="0.2">
      <c r="IO84" s="27"/>
      <c r="IR84" s="4"/>
      <c r="IS84" s="4"/>
    </row>
    <row r="85" spans="249:253" x14ac:dyDescent="0.2">
      <c r="IO85" s="27"/>
      <c r="IR85" s="4"/>
      <c r="IS85" s="4"/>
    </row>
    <row r="86" spans="249:253" x14ac:dyDescent="0.2">
      <c r="IO86" s="27"/>
      <c r="IR86" s="4"/>
      <c r="IS86" s="4"/>
    </row>
    <row r="87" spans="249:253" x14ac:dyDescent="0.2">
      <c r="IO87" s="27"/>
      <c r="IR87" s="4"/>
      <c r="IS87" s="4"/>
    </row>
    <row r="88" spans="249:253" x14ac:dyDescent="0.2">
      <c r="IO88" s="27"/>
      <c r="IR88" s="4"/>
      <c r="IS88" s="4"/>
    </row>
    <row r="89" spans="249:253" x14ac:dyDescent="0.2">
      <c r="IO89" s="27"/>
      <c r="IR89" s="4"/>
      <c r="IS89" s="4"/>
    </row>
    <row r="90" spans="249:253" x14ac:dyDescent="0.2">
      <c r="IO90" s="27"/>
      <c r="IR90" s="4"/>
      <c r="IS90" s="4"/>
    </row>
    <row r="91" spans="249:253" x14ac:dyDescent="0.2">
      <c r="IO91" s="27"/>
      <c r="IR91" s="4"/>
      <c r="IS91" s="4"/>
    </row>
    <row r="92" spans="249:253" x14ac:dyDescent="0.2">
      <c r="IO92" s="27"/>
      <c r="IR92" s="4"/>
      <c r="IS92" s="4"/>
    </row>
    <row r="93" spans="249:253" x14ac:dyDescent="0.2">
      <c r="IO93" s="27"/>
      <c r="IR93" s="4"/>
      <c r="IS93" s="4"/>
    </row>
    <row r="94" spans="249:253" x14ac:dyDescent="0.2">
      <c r="IO94" s="27"/>
      <c r="IR94" s="4"/>
      <c r="IS94" s="4"/>
    </row>
    <row r="95" spans="249:253" x14ac:dyDescent="0.2">
      <c r="IO95" s="27"/>
      <c r="IR95" s="4"/>
      <c r="IS95" s="4"/>
    </row>
    <row r="96" spans="249:253" x14ac:dyDescent="0.2">
      <c r="IO96" s="27"/>
      <c r="IR96" s="4"/>
      <c r="IS96" s="4"/>
    </row>
    <row r="97" spans="249:253" x14ac:dyDescent="0.2">
      <c r="IO97" s="27"/>
      <c r="IR97" s="4"/>
      <c r="IS97" s="4"/>
    </row>
    <row r="98" spans="249:253" x14ac:dyDescent="0.2">
      <c r="IO98" s="27"/>
      <c r="IR98" s="4"/>
      <c r="IS98" s="4"/>
    </row>
    <row r="99" spans="249:253" x14ac:dyDescent="0.2">
      <c r="IO99" s="27"/>
      <c r="IR99" s="4"/>
      <c r="IS99" s="4"/>
    </row>
    <row r="100" spans="249:253" x14ac:dyDescent="0.2">
      <c r="IO100" s="27"/>
      <c r="IR100" s="4"/>
      <c r="IS100" s="4"/>
    </row>
    <row r="101" spans="249:253" x14ac:dyDescent="0.2">
      <c r="IO101" s="27"/>
      <c r="IR101" s="4"/>
      <c r="IS101" s="4"/>
    </row>
    <row r="102" spans="249:253" x14ac:dyDescent="0.2">
      <c r="IO102" s="27"/>
      <c r="IR102" s="4"/>
      <c r="IS102" s="4"/>
    </row>
    <row r="103" spans="249:253" x14ac:dyDescent="0.2">
      <c r="IO103" s="27"/>
      <c r="IR103" s="4"/>
      <c r="IS103" s="4"/>
    </row>
    <row r="104" spans="249:253" x14ac:dyDescent="0.2">
      <c r="IO104" s="27"/>
      <c r="IR104" s="4"/>
      <c r="IS104" s="4"/>
    </row>
    <row r="105" spans="249:253" x14ac:dyDescent="0.2">
      <c r="IO105" s="27"/>
      <c r="IR105" s="4"/>
      <c r="IS105" s="4"/>
    </row>
    <row r="106" spans="249:253" x14ac:dyDescent="0.2">
      <c r="IO106" s="27"/>
      <c r="IR106" s="4"/>
      <c r="IS106" s="4"/>
    </row>
    <row r="107" spans="249:253" x14ac:dyDescent="0.2">
      <c r="IO107" s="27"/>
      <c r="IR107" s="4"/>
      <c r="IS107" s="4"/>
    </row>
    <row r="108" spans="249:253" x14ac:dyDescent="0.2">
      <c r="IO108" s="27"/>
      <c r="IR108" s="4"/>
      <c r="IS108" s="4"/>
    </row>
    <row r="109" spans="249:253" x14ac:dyDescent="0.2">
      <c r="IO109" s="27"/>
      <c r="IR109" s="4"/>
      <c r="IS109" s="4"/>
    </row>
    <row r="110" spans="249:253" x14ac:dyDescent="0.2">
      <c r="IO110" s="27"/>
      <c r="IR110" s="4"/>
      <c r="IS110" s="4"/>
    </row>
    <row r="111" spans="249:253" x14ac:dyDescent="0.2">
      <c r="IO111" s="27"/>
      <c r="IR111" s="4"/>
      <c r="IS111" s="4"/>
    </row>
    <row r="112" spans="249:253" x14ac:dyDescent="0.2">
      <c r="IO112" s="27"/>
      <c r="IR112" s="4"/>
      <c r="IS112" s="4"/>
    </row>
    <row r="113" spans="249:253" x14ac:dyDescent="0.2">
      <c r="IO113" s="27"/>
      <c r="IR113" s="4"/>
      <c r="IS113" s="4"/>
    </row>
    <row r="114" spans="249:253" x14ac:dyDescent="0.2">
      <c r="IO114" s="27"/>
      <c r="IR114" s="4"/>
      <c r="IS114" s="4"/>
    </row>
    <row r="115" spans="249:253" x14ac:dyDescent="0.2">
      <c r="IO115" s="27"/>
      <c r="IR115" s="4"/>
      <c r="IS115" s="4"/>
    </row>
    <row r="116" spans="249:253" x14ac:dyDescent="0.2">
      <c r="IO116" s="27"/>
      <c r="IR116" s="4"/>
      <c r="IS116" s="4"/>
    </row>
    <row r="117" spans="249:253" x14ac:dyDescent="0.2">
      <c r="IO117" s="27"/>
      <c r="IR117" s="4"/>
      <c r="IS117" s="4"/>
    </row>
    <row r="118" spans="249:253" x14ac:dyDescent="0.2">
      <c r="IO118" s="27"/>
      <c r="IR118" s="4"/>
      <c r="IS118" s="4"/>
    </row>
    <row r="119" spans="249:253" x14ac:dyDescent="0.2">
      <c r="IO119" s="27"/>
      <c r="IR119" s="4"/>
      <c r="IS119" s="4"/>
    </row>
    <row r="120" spans="249:253" x14ac:dyDescent="0.2">
      <c r="IO120" s="27"/>
      <c r="IR120" s="4"/>
      <c r="IS120" s="4"/>
    </row>
    <row r="121" spans="249:253" x14ac:dyDescent="0.2">
      <c r="IO121" s="27"/>
      <c r="IR121" s="4"/>
      <c r="IS121" s="4"/>
    </row>
    <row r="122" spans="249:253" x14ac:dyDescent="0.2">
      <c r="IO122" s="27"/>
      <c r="IR122" s="4"/>
      <c r="IS122" s="4"/>
    </row>
    <row r="123" spans="249:253" x14ac:dyDescent="0.2">
      <c r="IO123" s="27"/>
      <c r="IR123" s="4"/>
      <c r="IS123" s="4"/>
    </row>
    <row r="124" spans="249:253" x14ac:dyDescent="0.2">
      <c r="IO124" s="27"/>
      <c r="IR124" s="4"/>
      <c r="IS124" s="4"/>
    </row>
    <row r="125" spans="249:253" x14ac:dyDescent="0.2">
      <c r="IO125" s="27"/>
      <c r="IR125" s="4"/>
      <c r="IS125" s="4"/>
    </row>
    <row r="126" spans="249:253" x14ac:dyDescent="0.2">
      <c r="IO126" s="27"/>
      <c r="IR126" s="4"/>
      <c r="IS126" s="4"/>
    </row>
    <row r="127" spans="249:253" x14ac:dyDescent="0.2">
      <c r="IO127" s="27"/>
      <c r="IR127" s="4"/>
      <c r="IS127" s="4"/>
    </row>
    <row r="128" spans="249:253" x14ac:dyDescent="0.2">
      <c r="IO128" s="27"/>
      <c r="IR128" s="4"/>
      <c r="IS128" s="4"/>
    </row>
    <row r="129" spans="249:253" x14ac:dyDescent="0.2">
      <c r="IO129" s="27"/>
      <c r="IR129" s="4"/>
      <c r="IS129" s="4"/>
    </row>
    <row r="130" spans="249:253" x14ac:dyDescent="0.2">
      <c r="IO130" s="27"/>
      <c r="IR130" s="4"/>
      <c r="IS130" s="4"/>
    </row>
    <row r="131" spans="249:253" x14ac:dyDescent="0.2">
      <c r="IO131" s="27"/>
      <c r="IR131" s="4"/>
      <c r="IS131" s="4"/>
    </row>
    <row r="132" spans="249:253" x14ac:dyDescent="0.2">
      <c r="IO132" s="27"/>
      <c r="IR132" s="4"/>
      <c r="IS132" s="4"/>
    </row>
    <row r="133" spans="249:253" x14ac:dyDescent="0.2">
      <c r="IO133" s="27"/>
      <c r="IR133" s="4"/>
      <c r="IS133" s="4"/>
    </row>
    <row r="134" spans="249:253" x14ac:dyDescent="0.2">
      <c r="IO134" s="27"/>
      <c r="IR134" s="4"/>
      <c r="IS134" s="4"/>
    </row>
    <row r="135" spans="249:253" x14ac:dyDescent="0.2">
      <c r="IO135" s="27"/>
      <c r="IR135" s="4"/>
      <c r="IS135" s="4"/>
    </row>
    <row r="136" spans="249:253" x14ac:dyDescent="0.2">
      <c r="IO136" s="27"/>
      <c r="IR136" s="4"/>
      <c r="IS136" s="4"/>
    </row>
    <row r="137" spans="249:253" x14ac:dyDescent="0.2">
      <c r="IO137" s="27"/>
      <c r="IR137" s="4"/>
      <c r="IS137" s="4"/>
    </row>
    <row r="138" spans="249:253" x14ac:dyDescent="0.2">
      <c r="IO138" s="27"/>
      <c r="IR138" s="4"/>
      <c r="IS138" s="4"/>
    </row>
    <row r="139" spans="249:253" x14ac:dyDescent="0.2">
      <c r="IO139" s="27"/>
      <c r="IR139" s="4"/>
      <c r="IS139" s="4"/>
    </row>
    <row r="140" spans="249:253" x14ac:dyDescent="0.2">
      <c r="IO140" s="27"/>
      <c r="IR140" s="4"/>
      <c r="IS140" s="4"/>
    </row>
    <row r="141" spans="249:253" x14ac:dyDescent="0.2">
      <c r="IO141" s="27"/>
      <c r="IR141" s="4"/>
      <c r="IS141" s="4"/>
    </row>
    <row r="142" spans="249:253" x14ac:dyDescent="0.2">
      <c r="IO142" s="27"/>
      <c r="IR142" s="4"/>
      <c r="IS142" s="4"/>
    </row>
    <row r="143" spans="249:253" x14ac:dyDescent="0.2">
      <c r="IO143" s="27"/>
      <c r="IR143" s="4"/>
      <c r="IS143" s="4"/>
    </row>
    <row r="144" spans="249:253" x14ac:dyDescent="0.2">
      <c r="IO144" s="27"/>
      <c r="IR144" s="4"/>
      <c r="IS144" s="4"/>
    </row>
    <row r="145" spans="249:253" x14ac:dyDescent="0.2">
      <c r="IO145" s="27"/>
      <c r="IR145" s="4"/>
      <c r="IS145" s="4"/>
    </row>
    <row r="146" spans="249:253" x14ac:dyDescent="0.2">
      <c r="IO146" s="27"/>
      <c r="IR146" s="4"/>
      <c r="IS146" s="4"/>
    </row>
    <row r="147" spans="249:253" x14ac:dyDescent="0.2">
      <c r="IO147" s="27"/>
      <c r="IR147" s="4"/>
      <c r="IS147" s="4"/>
    </row>
    <row r="148" spans="249:253" x14ac:dyDescent="0.2">
      <c r="IO148" s="27"/>
      <c r="IR148" s="4"/>
      <c r="IS148" s="4"/>
    </row>
    <row r="149" spans="249:253" x14ac:dyDescent="0.2">
      <c r="IO149" s="27"/>
      <c r="IR149" s="4"/>
      <c r="IS149" s="4"/>
    </row>
    <row r="150" spans="249:253" x14ac:dyDescent="0.2">
      <c r="IO150" s="27"/>
      <c r="IR150" s="4"/>
      <c r="IS150" s="4"/>
    </row>
    <row r="151" spans="249:253" x14ac:dyDescent="0.2">
      <c r="IO151" s="27"/>
      <c r="IR151" s="4"/>
      <c r="IS151" s="4"/>
    </row>
    <row r="152" spans="249:253" x14ac:dyDescent="0.2">
      <c r="IO152" s="27"/>
      <c r="IR152" s="4"/>
      <c r="IS152" s="4"/>
    </row>
    <row r="153" spans="249:253" x14ac:dyDescent="0.2">
      <c r="IO153" s="27"/>
      <c r="IR153" s="4"/>
      <c r="IS153" s="4"/>
    </row>
    <row r="154" spans="249:253" x14ac:dyDescent="0.2">
      <c r="IO154" s="27"/>
      <c r="IR154" s="4"/>
      <c r="IS154" s="4"/>
    </row>
    <row r="155" spans="249:253" x14ac:dyDescent="0.2">
      <c r="IO155" s="27"/>
      <c r="IR155" s="4"/>
      <c r="IS155" s="4"/>
    </row>
    <row r="156" spans="249:253" x14ac:dyDescent="0.2">
      <c r="IO156" s="27"/>
      <c r="IR156" s="4"/>
      <c r="IS156" s="4"/>
    </row>
    <row r="157" spans="249:253" x14ac:dyDescent="0.2">
      <c r="IO157" s="27"/>
      <c r="IR157" s="4"/>
      <c r="IS157" s="4"/>
    </row>
    <row r="158" spans="249:253" x14ac:dyDescent="0.2">
      <c r="IO158" s="27"/>
      <c r="IR158" s="4"/>
      <c r="IS158" s="4"/>
    </row>
    <row r="159" spans="249:253" x14ac:dyDescent="0.2">
      <c r="IO159" s="27"/>
      <c r="IR159" s="4"/>
      <c r="IS159" s="4"/>
    </row>
    <row r="160" spans="249:253" x14ac:dyDescent="0.2">
      <c r="IO160" s="27"/>
      <c r="IR160" s="4"/>
      <c r="IS160" s="4"/>
    </row>
    <row r="161" spans="249:253" x14ac:dyDescent="0.2">
      <c r="IO161" s="27"/>
      <c r="IR161" s="4"/>
      <c r="IS161" s="4"/>
    </row>
    <row r="162" spans="249:253" x14ac:dyDescent="0.2">
      <c r="IO162" s="27"/>
      <c r="IR162" s="4"/>
      <c r="IS162" s="4"/>
    </row>
    <row r="163" spans="249:253" x14ac:dyDescent="0.2">
      <c r="IO163" s="27"/>
      <c r="IR163" s="4"/>
      <c r="IS163" s="4"/>
    </row>
    <row r="164" spans="249:253" x14ac:dyDescent="0.2">
      <c r="IO164" s="27"/>
      <c r="IR164" s="4"/>
      <c r="IS164" s="4"/>
    </row>
    <row r="165" spans="249:253" x14ac:dyDescent="0.2">
      <c r="IO165" s="27"/>
      <c r="IR165" s="4"/>
      <c r="IS165" s="4"/>
    </row>
    <row r="166" spans="249:253" x14ac:dyDescent="0.2">
      <c r="IO166" s="27"/>
      <c r="IR166" s="4"/>
      <c r="IS166" s="4"/>
    </row>
    <row r="167" spans="249:253" x14ac:dyDescent="0.2">
      <c r="IO167" s="27"/>
      <c r="IR167" s="4"/>
      <c r="IS167" s="4"/>
    </row>
    <row r="168" spans="249:253" x14ac:dyDescent="0.2">
      <c r="IO168" s="27"/>
      <c r="IR168" s="4"/>
      <c r="IS168" s="4"/>
    </row>
    <row r="169" spans="249:253" x14ac:dyDescent="0.2">
      <c r="IO169" s="27"/>
      <c r="IR169" s="4"/>
      <c r="IS169" s="4"/>
    </row>
    <row r="170" spans="249:253" x14ac:dyDescent="0.2">
      <c r="IO170" s="27"/>
      <c r="IR170" s="4"/>
      <c r="IS170" s="4"/>
    </row>
    <row r="171" spans="249:253" x14ac:dyDescent="0.2">
      <c r="IO171" s="27"/>
      <c r="IR171" s="4"/>
      <c r="IS171" s="4"/>
    </row>
    <row r="172" spans="249:253" x14ac:dyDescent="0.2">
      <c r="IO172" s="27"/>
      <c r="IR172" s="4"/>
      <c r="IS172" s="4"/>
    </row>
    <row r="173" spans="249:253" x14ac:dyDescent="0.2">
      <c r="IO173" s="27"/>
      <c r="IR173" s="4"/>
      <c r="IS173" s="4"/>
    </row>
    <row r="174" spans="249:253" x14ac:dyDescent="0.2">
      <c r="IO174" s="27"/>
      <c r="IR174" s="4"/>
      <c r="IS174" s="4"/>
    </row>
    <row r="175" spans="249:253" x14ac:dyDescent="0.2">
      <c r="IO175" s="27"/>
      <c r="IR175" s="4"/>
      <c r="IS175" s="4"/>
    </row>
    <row r="176" spans="249:253" x14ac:dyDescent="0.2">
      <c r="IO176" s="27"/>
      <c r="IR176" s="4"/>
      <c r="IS176" s="4"/>
    </row>
    <row r="177" spans="249:253" x14ac:dyDescent="0.2">
      <c r="IO177" s="27"/>
      <c r="IR177" s="4"/>
      <c r="IS177" s="4"/>
    </row>
    <row r="178" spans="249:253" x14ac:dyDescent="0.2">
      <c r="IO178" s="27"/>
      <c r="IR178" s="4"/>
      <c r="IS178" s="4"/>
    </row>
    <row r="179" spans="249:253" x14ac:dyDescent="0.2">
      <c r="IO179" s="27"/>
      <c r="IR179" s="4"/>
      <c r="IS179" s="4"/>
    </row>
    <row r="180" spans="249:253" x14ac:dyDescent="0.2">
      <c r="IO180" s="27"/>
      <c r="IR180" s="4"/>
      <c r="IS180" s="4"/>
    </row>
    <row r="181" spans="249:253" x14ac:dyDescent="0.2">
      <c r="IO181" s="27"/>
      <c r="IR181" s="4"/>
      <c r="IS181" s="4"/>
    </row>
    <row r="182" spans="249:253" x14ac:dyDescent="0.2">
      <c r="IO182" s="27"/>
      <c r="IR182" s="4"/>
      <c r="IS182" s="4"/>
    </row>
    <row r="183" spans="249:253" x14ac:dyDescent="0.2">
      <c r="IO183" s="27"/>
      <c r="IR183" s="4"/>
      <c r="IS183" s="4"/>
    </row>
    <row r="184" spans="249:253" x14ac:dyDescent="0.2">
      <c r="IO184" s="27"/>
      <c r="IR184" s="4"/>
      <c r="IS184" s="4"/>
    </row>
    <row r="185" spans="249:253" x14ac:dyDescent="0.2">
      <c r="IO185" s="27"/>
      <c r="IR185" s="4"/>
      <c r="IS185" s="4"/>
    </row>
    <row r="186" spans="249:253" x14ac:dyDescent="0.2">
      <c r="IO186" s="27"/>
      <c r="IR186" s="4"/>
      <c r="IS186" s="4"/>
    </row>
    <row r="187" spans="249:253" x14ac:dyDescent="0.2">
      <c r="IO187" s="27"/>
      <c r="IR187" s="4"/>
      <c r="IS187" s="4"/>
    </row>
    <row r="188" spans="249:253" x14ac:dyDescent="0.2">
      <c r="IO188" s="27"/>
      <c r="IR188" s="4"/>
      <c r="IS188" s="4"/>
    </row>
    <row r="189" spans="249:253" x14ac:dyDescent="0.2">
      <c r="IO189" s="27"/>
      <c r="IR189" s="4"/>
      <c r="IS189" s="4"/>
    </row>
    <row r="190" spans="249:253" x14ac:dyDescent="0.2">
      <c r="IO190" s="27"/>
      <c r="IR190" s="4"/>
      <c r="IS190" s="4"/>
    </row>
    <row r="191" spans="249:253" x14ac:dyDescent="0.2">
      <c r="IO191" s="27"/>
      <c r="IR191" s="4"/>
      <c r="IS191" s="4"/>
    </row>
    <row r="192" spans="249:253" x14ac:dyDescent="0.2">
      <c r="IO192" s="27"/>
      <c r="IR192" s="4"/>
      <c r="IS192" s="4"/>
    </row>
    <row r="193" spans="249:253" x14ac:dyDescent="0.2">
      <c r="IO193" s="27"/>
      <c r="IR193" s="4"/>
      <c r="IS193" s="4"/>
    </row>
    <row r="194" spans="249:253" x14ac:dyDescent="0.2">
      <c r="IO194" s="27"/>
      <c r="IR194" s="4"/>
      <c r="IS194" s="4"/>
    </row>
    <row r="195" spans="249:253" x14ac:dyDescent="0.2">
      <c r="IO195" s="27"/>
      <c r="IR195" s="4"/>
      <c r="IS195" s="4"/>
    </row>
    <row r="196" spans="249:253" x14ac:dyDescent="0.2">
      <c r="IO196" s="27"/>
      <c r="IR196" s="4"/>
      <c r="IS196" s="4"/>
    </row>
    <row r="197" spans="249:253" x14ac:dyDescent="0.2">
      <c r="IO197" s="27"/>
      <c r="IR197" s="4"/>
      <c r="IS197" s="4"/>
    </row>
    <row r="198" spans="249:253" x14ac:dyDescent="0.2">
      <c r="IO198" s="27"/>
      <c r="IR198" s="4"/>
      <c r="IS198" s="4"/>
    </row>
    <row r="199" spans="249:253" x14ac:dyDescent="0.2">
      <c r="IO199" s="27"/>
      <c r="IR199" s="4"/>
      <c r="IS199" s="4"/>
    </row>
    <row r="200" spans="249:253" x14ac:dyDescent="0.2">
      <c r="IO200" s="27"/>
      <c r="IR200" s="4"/>
      <c r="IS200" s="4"/>
    </row>
    <row r="201" spans="249:253" x14ac:dyDescent="0.2">
      <c r="IO201" s="27"/>
      <c r="IR201" s="4"/>
      <c r="IS201" s="4"/>
    </row>
    <row r="202" spans="249:253" x14ac:dyDescent="0.2">
      <c r="IO202" s="27"/>
      <c r="IR202" s="4"/>
      <c r="IS202" s="4"/>
    </row>
    <row r="203" spans="249:253" x14ac:dyDescent="0.2">
      <c r="IO203" s="27"/>
      <c r="IR203" s="4"/>
      <c r="IS203" s="4"/>
    </row>
    <row r="204" spans="249:253" x14ac:dyDescent="0.2">
      <c r="IO204" s="27"/>
      <c r="IR204" s="4"/>
      <c r="IS204" s="4"/>
    </row>
    <row r="205" spans="249:253" x14ac:dyDescent="0.2">
      <c r="IO205" s="27"/>
      <c r="IR205" s="4"/>
      <c r="IS205" s="4"/>
    </row>
    <row r="206" spans="249:253" x14ac:dyDescent="0.2">
      <c r="IO206" s="27"/>
      <c r="IR206" s="4"/>
      <c r="IS206" s="4"/>
    </row>
    <row r="207" spans="249:253" x14ac:dyDescent="0.2">
      <c r="IO207" s="27"/>
      <c r="IR207" s="4"/>
      <c r="IS207" s="4"/>
    </row>
    <row r="208" spans="249:253" x14ac:dyDescent="0.2">
      <c r="IO208" s="27"/>
      <c r="IR208" s="4"/>
      <c r="IS208" s="4"/>
    </row>
    <row r="209" spans="249:253" x14ac:dyDescent="0.2">
      <c r="IO209" s="27"/>
      <c r="IR209" s="4"/>
      <c r="IS209" s="4"/>
    </row>
    <row r="210" spans="249:253" x14ac:dyDescent="0.2">
      <c r="IO210" s="27"/>
      <c r="IR210" s="4"/>
      <c r="IS210" s="4"/>
    </row>
    <row r="211" spans="249:253" x14ac:dyDescent="0.2">
      <c r="IO211" s="27"/>
      <c r="IR211" s="4"/>
      <c r="IS211" s="4"/>
    </row>
    <row r="212" spans="249:253" x14ac:dyDescent="0.2">
      <c r="IO212" s="27"/>
      <c r="IR212" s="4"/>
      <c r="IS212" s="4"/>
    </row>
    <row r="213" spans="249:253" x14ac:dyDescent="0.2">
      <c r="IO213" s="27"/>
      <c r="IR213" s="4"/>
      <c r="IS213" s="4"/>
    </row>
    <row r="214" spans="249:253" x14ac:dyDescent="0.2">
      <c r="IO214" s="27"/>
      <c r="IR214" s="4"/>
      <c r="IS214" s="4"/>
    </row>
    <row r="215" spans="249:253" x14ac:dyDescent="0.2">
      <c r="IO215" s="27"/>
      <c r="IR215" s="4"/>
      <c r="IS215" s="4"/>
    </row>
    <row r="216" spans="249:253" x14ac:dyDescent="0.2">
      <c r="IO216" s="27"/>
      <c r="IR216" s="4"/>
      <c r="IS216" s="4"/>
    </row>
    <row r="217" spans="249:253" x14ac:dyDescent="0.2">
      <c r="IO217" s="27"/>
      <c r="IR217" s="4"/>
      <c r="IS217" s="4"/>
    </row>
    <row r="218" spans="249:253" x14ac:dyDescent="0.2">
      <c r="IO218" s="27"/>
      <c r="IR218" s="4"/>
      <c r="IS218" s="4"/>
    </row>
    <row r="219" spans="249:253" x14ac:dyDescent="0.2">
      <c r="IO219" s="27"/>
      <c r="IR219" s="4"/>
      <c r="IS219" s="4"/>
    </row>
    <row r="220" spans="249:253" x14ac:dyDescent="0.2">
      <c r="IO220" s="27"/>
      <c r="IR220" s="4"/>
      <c r="IS220" s="4"/>
    </row>
    <row r="221" spans="249:253" x14ac:dyDescent="0.2">
      <c r="IO221" s="27"/>
      <c r="IR221" s="4"/>
      <c r="IS221" s="4"/>
    </row>
    <row r="222" spans="249:253" x14ac:dyDescent="0.2">
      <c r="IO222" s="27"/>
      <c r="IR222" s="4"/>
      <c r="IS222" s="4"/>
    </row>
    <row r="223" spans="249:253" x14ac:dyDescent="0.2">
      <c r="IO223" s="27"/>
      <c r="IR223" s="4"/>
      <c r="IS223" s="4"/>
    </row>
    <row r="224" spans="249:253" x14ac:dyDescent="0.2">
      <c r="IO224" s="27"/>
      <c r="IR224" s="4"/>
      <c r="IS224" s="4"/>
    </row>
    <row r="225" spans="249:253" x14ac:dyDescent="0.2">
      <c r="IO225" s="27"/>
      <c r="IR225" s="4"/>
      <c r="IS225" s="4"/>
    </row>
    <row r="226" spans="249:253" x14ac:dyDescent="0.2">
      <c r="IO226" s="27"/>
      <c r="IR226" s="4"/>
      <c r="IS226" s="4"/>
    </row>
    <row r="227" spans="249:253" x14ac:dyDescent="0.2">
      <c r="IO227" s="27"/>
      <c r="IR227" s="4"/>
      <c r="IS227" s="4"/>
    </row>
    <row r="228" spans="249:253" x14ac:dyDescent="0.2">
      <c r="IO228" s="27"/>
      <c r="IR228" s="4"/>
      <c r="IS228" s="4"/>
    </row>
    <row r="229" spans="249:253" x14ac:dyDescent="0.2">
      <c r="IO229" s="27"/>
      <c r="IR229" s="4"/>
      <c r="IS229" s="4"/>
    </row>
    <row r="230" spans="249:253" x14ac:dyDescent="0.2">
      <c r="IO230" s="27"/>
      <c r="IR230" s="4"/>
      <c r="IS230" s="4"/>
    </row>
    <row r="231" spans="249:253" x14ac:dyDescent="0.2">
      <c r="IO231" s="27"/>
      <c r="IR231" s="4"/>
      <c r="IS231" s="4"/>
    </row>
    <row r="232" spans="249:253" x14ac:dyDescent="0.2">
      <c r="IO232" s="27"/>
      <c r="IR232" s="4"/>
      <c r="IS232" s="4"/>
    </row>
    <row r="233" spans="249:253" x14ac:dyDescent="0.2">
      <c r="IO233" s="27"/>
      <c r="IR233" s="4"/>
      <c r="IS233" s="4"/>
    </row>
    <row r="234" spans="249:253" x14ac:dyDescent="0.2">
      <c r="IO234" s="27"/>
      <c r="IR234" s="4"/>
      <c r="IS234" s="4"/>
    </row>
    <row r="235" spans="249:253" x14ac:dyDescent="0.2">
      <c r="IO235" s="27"/>
      <c r="IR235" s="4"/>
      <c r="IS235" s="4"/>
    </row>
    <row r="236" spans="249:253" x14ac:dyDescent="0.2">
      <c r="IO236" s="27"/>
      <c r="IR236" s="4"/>
      <c r="IS236" s="4"/>
    </row>
    <row r="237" spans="249:253" x14ac:dyDescent="0.2">
      <c r="IO237" s="27"/>
      <c r="IR237" s="4"/>
      <c r="IS237" s="4"/>
    </row>
    <row r="238" spans="249:253" x14ac:dyDescent="0.2">
      <c r="IO238" s="27"/>
      <c r="IR238" s="4"/>
      <c r="IS238" s="4"/>
    </row>
    <row r="239" spans="249:253" x14ac:dyDescent="0.2">
      <c r="IO239" s="27"/>
      <c r="IR239" s="4"/>
      <c r="IS239" s="4"/>
    </row>
    <row r="240" spans="249:253" x14ac:dyDescent="0.2">
      <c r="IO240" s="27"/>
      <c r="IR240" s="4"/>
      <c r="IS240" s="4"/>
    </row>
    <row r="241" spans="249:253" x14ac:dyDescent="0.2">
      <c r="IO241" s="27"/>
      <c r="IR241" s="4"/>
      <c r="IS241" s="4"/>
    </row>
    <row r="242" spans="249:253" x14ac:dyDescent="0.2">
      <c r="IO242" s="27"/>
      <c r="IR242" s="4"/>
      <c r="IS242" s="4"/>
    </row>
    <row r="243" spans="249:253" x14ac:dyDescent="0.2">
      <c r="IO243" s="27"/>
      <c r="IR243" s="4"/>
      <c r="IS243" s="4"/>
    </row>
    <row r="244" spans="249:253" x14ac:dyDescent="0.2">
      <c r="IO244" s="27"/>
      <c r="IR244" s="4"/>
      <c r="IS244" s="4"/>
    </row>
    <row r="245" spans="249:253" x14ac:dyDescent="0.2">
      <c r="IO245" s="27"/>
      <c r="IR245" s="4"/>
      <c r="IS245" s="4"/>
    </row>
    <row r="246" spans="249:253" x14ac:dyDescent="0.2">
      <c r="IO246" s="27"/>
      <c r="IR246" s="4"/>
      <c r="IS246" s="4"/>
    </row>
    <row r="247" spans="249:253" x14ac:dyDescent="0.2">
      <c r="IO247" s="27"/>
      <c r="IR247" s="4"/>
      <c r="IS247" s="4"/>
    </row>
    <row r="248" spans="249:253" x14ac:dyDescent="0.2">
      <c r="IO248" s="27"/>
      <c r="IR248" s="4"/>
      <c r="IS248" s="4"/>
    </row>
    <row r="249" spans="249:253" x14ac:dyDescent="0.2">
      <c r="IO249" s="27"/>
      <c r="IR249" s="4"/>
      <c r="IS249" s="4"/>
    </row>
    <row r="250" spans="249:253" x14ac:dyDescent="0.2">
      <c r="IO250" s="27"/>
      <c r="IR250" s="4"/>
      <c r="IS250" s="4"/>
    </row>
    <row r="251" spans="249:253" x14ac:dyDescent="0.2">
      <c r="IO251" s="27"/>
      <c r="IR251" s="4"/>
      <c r="IS251" s="4"/>
    </row>
    <row r="252" spans="249:253" x14ac:dyDescent="0.2">
      <c r="IO252" s="27"/>
      <c r="IR252" s="4"/>
      <c r="IS252" s="4"/>
    </row>
    <row r="253" spans="249:253" x14ac:dyDescent="0.2">
      <c r="IO253" s="27"/>
      <c r="IR253" s="4"/>
      <c r="IS253" s="4"/>
    </row>
    <row r="254" spans="249:253" x14ac:dyDescent="0.2">
      <c r="IO254" s="27"/>
      <c r="IR254" s="4"/>
      <c r="IS254" s="4"/>
    </row>
    <row r="255" spans="249:253" x14ac:dyDescent="0.2">
      <c r="IO255" s="27"/>
      <c r="IR255" s="4"/>
      <c r="IS255" s="4"/>
    </row>
    <row r="256" spans="249:253" x14ac:dyDescent="0.2">
      <c r="IO256" s="27"/>
      <c r="IR256" s="4"/>
      <c r="IS256" s="4"/>
    </row>
    <row r="257" spans="249:253" x14ac:dyDescent="0.2">
      <c r="IO257" s="27"/>
      <c r="IR257" s="4"/>
      <c r="IS257" s="4"/>
    </row>
    <row r="258" spans="249:253" x14ac:dyDescent="0.2">
      <c r="IO258" s="27"/>
      <c r="IR258" s="4"/>
      <c r="IS258" s="4"/>
    </row>
    <row r="259" spans="249:253" x14ac:dyDescent="0.2">
      <c r="IO259" s="27"/>
      <c r="IR259" s="4"/>
      <c r="IS259" s="4"/>
    </row>
    <row r="260" spans="249:253" x14ac:dyDescent="0.2">
      <c r="IO260" s="27"/>
      <c r="IR260" s="4"/>
      <c r="IS260" s="4"/>
    </row>
    <row r="261" spans="249:253" x14ac:dyDescent="0.2">
      <c r="IO261" s="27"/>
      <c r="IR261" s="4"/>
      <c r="IS261" s="4"/>
    </row>
    <row r="262" spans="249:253" x14ac:dyDescent="0.2">
      <c r="IO262" s="27"/>
      <c r="IR262" s="4"/>
      <c r="IS262" s="4"/>
    </row>
    <row r="263" spans="249:253" x14ac:dyDescent="0.2">
      <c r="IO263" s="27"/>
      <c r="IR263" s="4"/>
      <c r="IS263" s="4"/>
    </row>
    <row r="264" spans="249:253" x14ac:dyDescent="0.2">
      <c r="IO264" s="27"/>
      <c r="IR264" s="4"/>
      <c r="IS264" s="4"/>
    </row>
    <row r="265" spans="249:253" x14ac:dyDescent="0.2">
      <c r="IO265" s="27"/>
      <c r="IR265" s="4"/>
      <c r="IS265" s="4"/>
    </row>
    <row r="266" spans="249:253" x14ac:dyDescent="0.2">
      <c r="IO266" s="27"/>
      <c r="IR266" s="4"/>
      <c r="IS266" s="4"/>
    </row>
    <row r="267" spans="249:253" x14ac:dyDescent="0.2">
      <c r="IO267" s="27"/>
      <c r="IR267" s="4"/>
      <c r="IS267" s="4"/>
    </row>
    <row r="268" spans="249:253" x14ac:dyDescent="0.2">
      <c r="IO268" s="27"/>
      <c r="IR268" s="4"/>
      <c r="IS268" s="4"/>
    </row>
    <row r="269" spans="249:253" x14ac:dyDescent="0.2">
      <c r="IO269" s="27"/>
      <c r="IR269" s="4"/>
      <c r="IS269" s="4"/>
    </row>
    <row r="270" spans="249:253" x14ac:dyDescent="0.2">
      <c r="IO270" s="27"/>
      <c r="IR270" s="4"/>
      <c r="IS270" s="4"/>
    </row>
    <row r="271" spans="249:253" x14ac:dyDescent="0.2">
      <c r="IO271" s="27"/>
      <c r="IR271" s="4"/>
      <c r="IS271" s="4"/>
    </row>
    <row r="272" spans="249:253" x14ac:dyDescent="0.2">
      <c r="IO272" s="27"/>
      <c r="IR272" s="4"/>
      <c r="IS272" s="4"/>
    </row>
    <row r="273" spans="249:253" x14ac:dyDescent="0.2">
      <c r="IO273" s="27"/>
      <c r="IR273" s="4"/>
      <c r="IS273" s="4"/>
    </row>
    <row r="274" spans="249:253" x14ac:dyDescent="0.2">
      <c r="IO274" s="27"/>
      <c r="IR274" s="4"/>
      <c r="IS274" s="4"/>
    </row>
    <row r="275" spans="249:253" x14ac:dyDescent="0.2">
      <c r="IO275" s="27"/>
      <c r="IR275" s="4"/>
      <c r="IS275" s="4"/>
    </row>
    <row r="276" spans="249:253" x14ac:dyDescent="0.2">
      <c r="IO276" s="27"/>
      <c r="IR276" s="4"/>
      <c r="IS276" s="4"/>
    </row>
    <row r="277" spans="249:253" x14ac:dyDescent="0.2">
      <c r="IO277" s="27"/>
      <c r="IR277" s="4"/>
      <c r="IS277" s="4"/>
    </row>
    <row r="278" spans="249:253" x14ac:dyDescent="0.2">
      <c r="IO278" s="27"/>
      <c r="IR278" s="4"/>
      <c r="IS278" s="4"/>
    </row>
    <row r="279" spans="249:253" x14ac:dyDescent="0.2">
      <c r="IO279" s="27"/>
      <c r="IR279" s="4"/>
      <c r="IS279" s="4"/>
    </row>
    <row r="280" spans="249:253" x14ac:dyDescent="0.2">
      <c r="IO280" s="27"/>
      <c r="IR280" s="4"/>
      <c r="IS280" s="4"/>
    </row>
    <row r="281" spans="249:253" x14ac:dyDescent="0.2">
      <c r="IO281" s="27"/>
      <c r="IR281" s="4"/>
      <c r="IS281" s="4"/>
    </row>
    <row r="282" spans="249:253" x14ac:dyDescent="0.2">
      <c r="IO282" s="27"/>
      <c r="IR282" s="4"/>
      <c r="IS282" s="4"/>
    </row>
    <row r="283" spans="249:253" x14ac:dyDescent="0.2">
      <c r="IO283" s="27"/>
      <c r="IR283" s="4"/>
      <c r="IS283" s="4"/>
    </row>
    <row r="284" spans="249:253" x14ac:dyDescent="0.2">
      <c r="IO284" s="27"/>
      <c r="IR284" s="4"/>
      <c r="IS284" s="4"/>
    </row>
    <row r="285" spans="249:253" x14ac:dyDescent="0.2">
      <c r="IO285" s="27"/>
      <c r="IR285" s="4"/>
      <c r="IS285" s="4"/>
    </row>
    <row r="286" spans="249:253" x14ac:dyDescent="0.2">
      <c r="IO286" s="27"/>
      <c r="IR286" s="4"/>
      <c r="IS286" s="4"/>
    </row>
    <row r="287" spans="249:253" x14ac:dyDescent="0.2">
      <c r="IO287" s="27"/>
      <c r="IR287" s="4"/>
      <c r="IS287" s="4"/>
    </row>
    <row r="288" spans="249:253" x14ac:dyDescent="0.2">
      <c r="IO288" s="27"/>
      <c r="IR288" s="4"/>
      <c r="IS288" s="4"/>
    </row>
    <row r="289" spans="249:253" x14ac:dyDescent="0.2">
      <c r="IO289" s="27"/>
      <c r="IR289" s="4"/>
      <c r="IS289" s="4"/>
    </row>
    <row r="290" spans="249:253" x14ac:dyDescent="0.2">
      <c r="IO290" s="27"/>
      <c r="IR290" s="4"/>
      <c r="IS290" s="4"/>
    </row>
    <row r="291" spans="249:253" x14ac:dyDescent="0.2">
      <c r="IO291" s="27"/>
      <c r="IR291" s="4"/>
      <c r="IS291" s="4"/>
    </row>
    <row r="292" spans="249:253" x14ac:dyDescent="0.2">
      <c r="IO292" s="27"/>
      <c r="IR292" s="4"/>
      <c r="IS292" s="4"/>
    </row>
    <row r="293" spans="249:253" x14ac:dyDescent="0.2">
      <c r="IO293" s="27"/>
      <c r="IR293" s="4"/>
      <c r="IS293" s="4"/>
    </row>
    <row r="294" spans="249:253" x14ac:dyDescent="0.2">
      <c r="IO294" s="27"/>
      <c r="IR294" s="4"/>
      <c r="IS294" s="4"/>
    </row>
    <row r="295" spans="249:253" x14ac:dyDescent="0.2">
      <c r="IO295" s="27"/>
      <c r="IR295" s="4"/>
      <c r="IS295" s="4"/>
    </row>
    <row r="296" spans="249:253" x14ac:dyDescent="0.2">
      <c r="IO296" s="27"/>
      <c r="IR296" s="4"/>
      <c r="IS296" s="4"/>
    </row>
    <row r="297" spans="249:253" x14ac:dyDescent="0.2">
      <c r="IO297" s="27"/>
      <c r="IR297" s="4"/>
      <c r="IS297" s="4"/>
    </row>
    <row r="298" spans="249:253" x14ac:dyDescent="0.2">
      <c r="IO298" s="27"/>
      <c r="IR298" s="4"/>
      <c r="IS298" s="4"/>
    </row>
    <row r="299" spans="249:253" x14ac:dyDescent="0.2">
      <c r="IO299" s="27"/>
      <c r="IR299" s="4"/>
      <c r="IS299" s="4"/>
    </row>
    <row r="300" spans="249:253" x14ac:dyDescent="0.2">
      <c r="IO300" s="27"/>
      <c r="IR300" s="4"/>
      <c r="IS300" s="4"/>
    </row>
    <row r="301" spans="249:253" x14ac:dyDescent="0.2">
      <c r="IO301" s="27"/>
      <c r="IR301" s="4"/>
      <c r="IS301" s="4"/>
    </row>
    <row r="302" spans="249:253" x14ac:dyDescent="0.2">
      <c r="IO302" s="27"/>
      <c r="IR302" s="4"/>
      <c r="IS302" s="4"/>
    </row>
    <row r="303" spans="249:253" x14ac:dyDescent="0.2">
      <c r="IO303" s="27"/>
      <c r="IR303" s="4"/>
      <c r="IS303" s="4"/>
    </row>
    <row r="304" spans="249:253" x14ac:dyDescent="0.2">
      <c r="IO304" s="27"/>
      <c r="IR304" s="4"/>
      <c r="IS304" s="4"/>
    </row>
    <row r="305" spans="249:253" x14ac:dyDescent="0.2">
      <c r="IO305" s="27"/>
      <c r="IR305" s="4"/>
      <c r="IS305" s="4"/>
    </row>
    <row r="306" spans="249:253" x14ac:dyDescent="0.2">
      <c r="IO306" s="27"/>
      <c r="IR306" s="4"/>
      <c r="IS306" s="4"/>
    </row>
    <row r="307" spans="249:253" x14ac:dyDescent="0.2">
      <c r="IO307" s="27"/>
      <c r="IR307" s="4"/>
      <c r="IS307" s="4"/>
    </row>
    <row r="308" spans="249:253" x14ac:dyDescent="0.2">
      <c r="IO308" s="27"/>
      <c r="IR308" s="4"/>
      <c r="IS308" s="4"/>
    </row>
    <row r="309" spans="249:253" x14ac:dyDescent="0.2">
      <c r="IO309" s="27"/>
      <c r="IR309" s="4"/>
      <c r="IS309" s="4"/>
    </row>
    <row r="310" spans="249:253" x14ac:dyDescent="0.2">
      <c r="IO310" s="27"/>
      <c r="IR310" s="4"/>
      <c r="IS310" s="4"/>
    </row>
    <row r="311" spans="249:253" x14ac:dyDescent="0.2">
      <c r="IO311" s="27"/>
      <c r="IR311" s="4"/>
      <c r="IS311" s="4"/>
    </row>
    <row r="312" spans="249:253" x14ac:dyDescent="0.2">
      <c r="IO312" s="27"/>
      <c r="IR312" s="4"/>
      <c r="IS312" s="4"/>
    </row>
    <row r="313" spans="249:253" x14ac:dyDescent="0.2">
      <c r="IO313" s="27"/>
      <c r="IR313" s="4"/>
      <c r="IS313" s="4"/>
    </row>
    <row r="314" spans="249:253" x14ac:dyDescent="0.2">
      <c r="IO314" s="27"/>
      <c r="IR314" s="4"/>
      <c r="IS314" s="4"/>
    </row>
    <row r="315" spans="249:253" x14ac:dyDescent="0.2">
      <c r="IO315" s="27"/>
      <c r="IR315" s="4"/>
      <c r="IS315" s="4"/>
    </row>
    <row r="316" spans="249:253" x14ac:dyDescent="0.2">
      <c r="IO316" s="27"/>
      <c r="IR316" s="4"/>
      <c r="IS316" s="4"/>
    </row>
    <row r="317" spans="249:253" x14ac:dyDescent="0.2">
      <c r="IO317" s="27"/>
      <c r="IR317" s="4"/>
      <c r="IS317" s="4"/>
    </row>
    <row r="318" spans="249:253" x14ac:dyDescent="0.2">
      <c r="IO318" s="27"/>
      <c r="IR318" s="4"/>
      <c r="IS318" s="4"/>
    </row>
    <row r="319" spans="249:253" x14ac:dyDescent="0.2">
      <c r="IO319" s="27"/>
      <c r="IR319" s="4"/>
      <c r="IS319" s="4"/>
    </row>
    <row r="320" spans="249:253" x14ac:dyDescent="0.2">
      <c r="IO320" s="27"/>
      <c r="IR320" s="4"/>
      <c r="IS320" s="4"/>
    </row>
    <row r="321" spans="249:253" x14ac:dyDescent="0.2">
      <c r="IO321" s="27"/>
      <c r="IR321" s="4"/>
      <c r="IS321" s="4"/>
    </row>
    <row r="322" spans="249:253" x14ac:dyDescent="0.2">
      <c r="IO322" s="27"/>
      <c r="IR322" s="4"/>
      <c r="IS322" s="4"/>
    </row>
    <row r="323" spans="249:253" x14ac:dyDescent="0.2">
      <c r="IO323" s="27"/>
      <c r="IR323" s="4"/>
      <c r="IS323" s="4"/>
    </row>
    <row r="324" spans="249:253" x14ac:dyDescent="0.2">
      <c r="IO324" s="27"/>
      <c r="IR324" s="4"/>
      <c r="IS324" s="4"/>
    </row>
    <row r="325" spans="249:253" x14ac:dyDescent="0.2">
      <c r="IO325" s="27"/>
      <c r="IR325" s="4"/>
      <c r="IS325" s="4"/>
    </row>
    <row r="326" spans="249:253" x14ac:dyDescent="0.2">
      <c r="IO326" s="27"/>
      <c r="IR326" s="4"/>
      <c r="IS326" s="4"/>
    </row>
    <row r="327" spans="249:253" x14ac:dyDescent="0.2">
      <c r="IO327" s="27"/>
      <c r="IR327" s="4"/>
      <c r="IS327" s="4"/>
    </row>
    <row r="328" spans="249:253" x14ac:dyDescent="0.2">
      <c r="IO328" s="27"/>
      <c r="IR328" s="4"/>
      <c r="IS328" s="4"/>
    </row>
    <row r="329" spans="249:253" x14ac:dyDescent="0.2">
      <c r="IO329" s="27"/>
      <c r="IR329" s="4"/>
      <c r="IS329" s="4"/>
    </row>
    <row r="330" spans="249:253" x14ac:dyDescent="0.2">
      <c r="IO330" s="27"/>
      <c r="IR330" s="4"/>
      <c r="IS330" s="4"/>
    </row>
    <row r="331" spans="249:253" x14ac:dyDescent="0.2">
      <c r="IO331" s="27"/>
      <c r="IR331" s="4"/>
      <c r="IS331" s="4"/>
    </row>
    <row r="332" spans="249:253" x14ac:dyDescent="0.2">
      <c r="IO332" s="27"/>
      <c r="IR332" s="4"/>
      <c r="IS332" s="4"/>
    </row>
    <row r="333" spans="249:253" x14ac:dyDescent="0.2">
      <c r="IO333" s="27"/>
      <c r="IR333" s="4"/>
      <c r="IS333" s="4"/>
    </row>
    <row r="334" spans="249:253" x14ac:dyDescent="0.2">
      <c r="IO334" s="27"/>
      <c r="IR334" s="4"/>
      <c r="IS334" s="4"/>
    </row>
    <row r="335" spans="249:253" x14ac:dyDescent="0.2">
      <c r="IO335" s="27"/>
      <c r="IR335" s="4"/>
      <c r="IS335" s="4"/>
    </row>
    <row r="336" spans="249:253" x14ac:dyDescent="0.2">
      <c r="IO336" s="27"/>
      <c r="IR336" s="4"/>
      <c r="IS336" s="4"/>
    </row>
    <row r="337" spans="249:253" x14ac:dyDescent="0.2">
      <c r="IO337" s="27"/>
      <c r="IR337" s="4"/>
      <c r="IS337" s="4"/>
    </row>
    <row r="338" spans="249:253" x14ac:dyDescent="0.2">
      <c r="IO338" s="27"/>
      <c r="IR338" s="4"/>
      <c r="IS338" s="4"/>
    </row>
    <row r="339" spans="249:253" x14ac:dyDescent="0.2">
      <c r="IO339" s="27"/>
      <c r="IR339" s="4"/>
      <c r="IS339" s="4"/>
    </row>
    <row r="340" spans="249:253" x14ac:dyDescent="0.2">
      <c r="IO340" s="27"/>
      <c r="IR340" s="4"/>
      <c r="IS340" s="4"/>
    </row>
    <row r="341" spans="249:253" x14ac:dyDescent="0.2">
      <c r="IO341" s="27"/>
      <c r="IR341" s="4"/>
      <c r="IS341" s="4"/>
    </row>
    <row r="342" spans="249:253" x14ac:dyDescent="0.2">
      <c r="IO342" s="27"/>
      <c r="IR342" s="4"/>
      <c r="IS342" s="4"/>
    </row>
    <row r="343" spans="249:253" x14ac:dyDescent="0.2">
      <c r="IO343" s="27"/>
      <c r="IR343" s="4"/>
      <c r="IS343" s="4"/>
    </row>
    <row r="344" spans="249:253" x14ac:dyDescent="0.2">
      <c r="IO344" s="27"/>
      <c r="IR344" s="4"/>
      <c r="IS344" s="4"/>
    </row>
    <row r="345" spans="249:253" x14ac:dyDescent="0.2">
      <c r="IO345" s="27"/>
      <c r="IR345" s="4"/>
      <c r="IS345" s="4"/>
    </row>
    <row r="346" spans="249:253" x14ac:dyDescent="0.2">
      <c r="IO346" s="27"/>
      <c r="IR346" s="4"/>
      <c r="IS346" s="4"/>
    </row>
    <row r="347" spans="249:253" x14ac:dyDescent="0.2">
      <c r="IO347" s="27"/>
      <c r="IR347" s="4"/>
      <c r="IS347" s="4"/>
    </row>
    <row r="348" spans="249:253" x14ac:dyDescent="0.2">
      <c r="IO348" s="27"/>
      <c r="IR348" s="4"/>
      <c r="IS348" s="4"/>
    </row>
    <row r="349" spans="249:253" x14ac:dyDescent="0.2">
      <c r="IO349" s="27"/>
      <c r="IR349" s="4"/>
      <c r="IS349" s="4"/>
    </row>
    <row r="350" spans="249:253" x14ac:dyDescent="0.2">
      <c r="IO350" s="27"/>
      <c r="IR350" s="4"/>
      <c r="IS350" s="4"/>
    </row>
    <row r="351" spans="249:253" x14ac:dyDescent="0.2">
      <c r="IO351" s="27"/>
      <c r="IR351" s="4"/>
      <c r="IS351" s="4"/>
    </row>
    <row r="352" spans="249:253" x14ac:dyDescent="0.2">
      <c r="IO352" s="27"/>
      <c r="IR352" s="4"/>
      <c r="IS352" s="4"/>
    </row>
    <row r="353" spans="249:253" x14ac:dyDescent="0.2">
      <c r="IO353" s="27"/>
      <c r="IR353" s="4"/>
      <c r="IS353" s="4"/>
    </row>
    <row r="354" spans="249:253" x14ac:dyDescent="0.2">
      <c r="IO354" s="27"/>
      <c r="IR354" s="4"/>
      <c r="IS354" s="4"/>
    </row>
    <row r="355" spans="249:253" x14ac:dyDescent="0.2">
      <c r="IO355" s="27"/>
      <c r="IR355" s="4"/>
      <c r="IS355" s="4"/>
    </row>
    <row r="356" spans="249:253" x14ac:dyDescent="0.2">
      <c r="IO356" s="27"/>
      <c r="IR356" s="4"/>
      <c r="IS356" s="4"/>
    </row>
    <row r="357" spans="249:253" x14ac:dyDescent="0.2">
      <c r="IO357" s="27"/>
      <c r="IR357" s="4"/>
      <c r="IS357" s="4"/>
    </row>
    <row r="358" spans="249:253" x14ac:dyDescent="0.2">
      <c r="IO358" s="27"/>
      <c r="IR358" s="4"/>
      <c r="IS358" s="4"/>
    </row>
    <row r="359" spans="249:253" x14ac:dyDescent="0.2">
      <c r="IO359" s="27"/>
      <c r="IR359" s="4"/>
      <c r="IS359" s="4"/>
    </row>
    <row r="360" spans="249:253" x14ac:dyDescent="0.2">
      <c r="IO360" s="27"/>
      <c r="IR360" s="4"/>
      <c r="IS360" s="4"/>
    </row>
    <row r="361" spans="249:253" x14ac:dyDescent="0.2">
      <c r="IO361" s="27"/>
      <c r="IR361" s="4"/>
      <c r="IS361" s="4"/>
    </row>
    <row r="362" spans="249:253" x14ac:dyDescent="0.2">
      <c r="IO362" s="27"/>
      <c r="IR362" s="4"/>
      <c r="IS362" s="4"/>
    </row>
    <row r="363" spans="249:253" x14ac:dyDescent="0.2">
      <c r="IO363" s="27"/>
      <c r="IR363" s="4"/>
      <c r="IS363" s="4"/>
    </row>
    <row r="364" spans="249:253" x14ac:dyDescent="0.2">
      <c r="IO364" s="27"/>
      <c r="IR364" s="4"/>
      <c r="IS364" s="4"/>
    </row>
    <row r="365" spans="249:253" x14ac:dyDescent="0.2">
      <c r="IO365" s="27"/>
      <c r="IR365" s="4"/>
      <c r="IS365" s="4"/>
    </row>
    <row r="366" spans="249:253" x14ac:dyDescent="0.2">
      <c r="IO366" s="27"/>
      <c r="IR366" s="4"/>
      <c r="IS366" s="4"/>
    </row>
    <row r="367" spans="249:253" x14ac:dyDescent="0.2">
      <c r="IO367" s="27"/>
      <c r="IR367" s="4"/>
      <c r="IS367" s="4"/>
    </row>
    <row r="368" spans="249:253" x14ac:dyDescent="0.2">
      <c r="IO368" s="27"/>
      <c r="IR368" s="4"/>
      <c r="IS368" s="4"/>
    </row>
    <row r="369" spans="249:253" x14ac:dyDescent="0.2">
      <c r="IO369" s="27"/>
      <c r="IR369" s="4"/>
      <c r="IS369" s="4"/>
    </row>
    <row r="370" spans="249:253" x14ac:dyDescent="0.2">
      <c r="IO370" s="27"/>
      <c r="IR370" s="4"/>
      <c r="IS370" s="4"/>
    </row>
    <row r="371" spans="249:253" x14ac:dyDescent="0.2">
      <c r="IO371" s="27"/>
      <c r="IR371" s="4"/>
      <c r="IS371" s="4"/>
    </row>
    <row r="372" spans="249:253" x14ac:dyDescent="0.2">
      <c r="IO372" s="27"/>
      <c r="IR372" s="4"/>
      <c r="IS372" s="4"/>
    </row>
    <row r="373" spans="249:253" x14ac:dyDescent="0.2">
      <c r="IO373" s="27"/>
      <c r="IR373" s="4"/>
      <c r="IS373" s="4"/>
    </row>
    <row r="374" spans="249:253" x14ac:dyDescent="0.2">
      <c r="IO374" s="27"/>
      <c r="IR374" s="4"/>
      <c r="IS374" s="4"/>
    </row>
    <row r="375" spans="249:253" x14ac:dyDescent="0.2">
      <c r="IO375" s="27"/>
      <c r="IR375" s="4"/>
      <c r="IS375" s="4"/>
    </row>
    <row r="376" spans="249:253" x14ac:dyDescent="0.2">
      <c r="IO376" s="27"/>
      <c r="IR376" s="4"/>
      <c r="IS376" s="4"/>
    </row>
    <row r="377" spans="249:253" x14ac:dyDescent="0.2">
      <c r="IO377" s="27"/>
      <c r="IR377" s="4"/>
      <c r="IS377" s="4"/>
    </row>
    <row r="378" spans="249:253" x14ac:dyDescent="0.2">
      <c r="IO378" s="27"/>
      <c r="IR378" s="4"/>
      <c r="IS378" s="4"/>
    </row>
    <row r="379" spans="249:253" x14ac:dyDescent="0.2">
      <c r="IO379" s="27"/>
      <c r="IR379" s="4"/>
      <c r="IS379" s="4"/>
    </row>
    <row r="380" spans="249:253" x14ac:dyDescent="0.2">
      <c r="IO380" s="27"/>
      <c r="IR380" s="4"/>
      <c r="IS380" s="4"/>
    </row>
    <row r="381" spans="249:253" x14ac:dyDescent="0.2">
      <c r="IO381" s="27"/>
      <c r="IR381" s="4"/>
      <c r="IS381" s="4"/>
    </row>
    <row r="382" spans="249:253" x14ac:dyDescent="0.2">
      <c r="IO382" s="27"/>
      <c r="IR382" s="4"/>
      <c r="IS382" s="4"/>
    </row>
    <row r="383" spans="249:253" x14ac:dyDescent="0.2">
      <c r="IO383" s="27"/>
      <c r="IR383" s="4"/>
      <c r="IS383" s="4"/>
    </row>
    <row r="384" spans="249:253" x14ac:dyDescent="0.2">
      <c r="IO384" s="27"/>
      <c r="IR384" s="4"/>
      <c r="IS384" s="4"/>
    </row>
    <row r="385" spans="249:253" x14ac:dyDescent="0.2">
      <c r="IO385" s="27"/>
      <c r="IR385" s="4"/>
      <c r="IS385" s="4"/>
    </row>
    <row r="386" spans="249:253" x14ac:dyDescent="0.2">
      <c r="IO386" s="27"/>
      <c r="IR386" s="4"/>
      <c r="IS386" s="4"/>
    </row>
    <row r="387" spans="249:253" x14ac:dyDescent="0.2">
      <c r="IO387" s="27"/>
      <c r="IR387" s="4"/>
      <c r="IS387" s="4"/>
    </row>
    <row r="388" spans="249:253" x14ac:dyDescent="0.2">
      <c r="IO388" s="27"/>
      <c r="IR388" s="4"/>
      <c r="IS388" s="4"/>
    </row>
    <row r="389" spans="249:253" x14ac:dyDescent="0.2">
      <c r="IO389" s="27"/>
      <c r="IR389" s="4"/>
      <c r="IS389" s="4"/>
    </row>
    <row r="390" spans="249:253" x14ac:dyDescent="0.2">
      <c r="IO390" s="27"/>
      <c r="IR390" s="4"/>
      <c r="IS390" s="4"/>
    </row>
    <row r="391" spans="249:253" x14ac:dyDescent="0.2">
      <c r="IO391" s="27"/>
      <c r="IR391" s="4"/>
      <c r="IS391" s="4"/>
    </row>
    <row r="392" spans="249:253" x14ac:dyDescent="0.2">
      <c r="IO392" s="27"/>
      <c r="IR392" s="4"/>
      <c r="IS392" s="4"/>
    </row>
    <row r="393" spans="249:253" x14ac:dyDescent="0.2">
      <c r="IO393" s="27"/>
      <c r="IR393" s="4"/>
      <c r="IS393" s="4"/>
    </row>
    <row r="394" spans="249:253" x14ac:dyDescent="0.2">
      <c r="IO394" s="27"/>
      <c r="IR394" s="4"/>
      <c r="IS394" s="4"/>
    </row>
    <row r="395" spans="249:253" x14ac:dyDescent="0.2">
      <c r="IO395" s="27"/>
      <c r="IR395" s="4"/>
      <c r="IS395" s="4"/>
    </row>
    <row r="396" spans="249:253" x14ac:dyDescent="0.2">
      <c r="IO396" s="27"/>
      <c r="IR396" s="4"/>
      <c r="IS396" s="4"/>
    </row>
    <row r="397" spans="249:253" x14ac:dyDescent="0.2">
      <c r="IO397" s="27"/>
      <c r="IR397" s="4"/>
      <c r="IS397" s="4"/>
    </row>
    <row r="398" spans="249:253" x14ac:dyDescent="0.2">
      <c r="IO398" s="27"/>
      <c r="IR398" s="4"/>
      <c r="IS398" s="4"/>
    </row>
    <row r="399" spans="249:253" x14ac:dyDescent="0.2">
      <c r="IO399" s="27"/>
      <c r="IR399" s="4"/>
      <c r="IS399" s="4"/>
    </row>
    <row r="400" spans="249:253" x14ac:dyDescent="0.2">
      <c r="IO400" s="27"/>
      <c r="IR400" s="4"/>
      <c r="IS400" s="4"/>
    </row>
    <row r="401" spans="249:253" x14ac:dyDescent="0.2">
      <c r="IO401" s="27"/>
      <c r="IR401" s="4"/>
      <c r="IS401" s="4"/>
    </row>
    <row r="402" spans="249:253" x14ac:dyDescent="0.2">
      <c r="IO402" s="27"/>
      <c r="IR402" s="4"/>
      <c r="IS402" s="4"/>
    </row>
    <row r="403" spans="249:253" x14ac:dyDescent="0.2">
      <c r="IO403" s="27"/>
      <c r="IR403" s="4"/>
      <c r="IS403" s="4"/>
    </row>
    <row r="404" spans="249:253" x14ac:dyDescent="0.2">
      <c r="IO404" s="27"/>
      <c r="IR404" s="4"/>
      <c r="IS404" s="4"/>
    </row>
    <row r="405" spans="249:253" x14ac:dyDescent="0.2">
      <c r="IO405" s="27"/>
      <c r="IR405" s="4"/>
      <c r="IS405" s="4"/>
    </row>
    <row r="406" spans="249:253" x14ac:dyDescent="0.2">
      <c r="IO406" s="27"/>
      <c r="IR406" s="4"/>
      <c r="IS406" s="4"/>
    </row>
    <row r="407" spans="249:253" x14ac:dyDescent="0.2">
      <c r="IO407" s="27"/>
      <c r="IR407" s="4"/>
      <c r="IS407" s="4"/>
    </row>
    <row r="408" spans="249:253" x14ac:dyDescent="0.2">
      <c r="IO408" s="27"/>
      <c r="IR408" s="4"/>
      <c r="IS408" s="4"/>
    </row>
    <row r="409" spans="249:253" x14ac:dyDescent="0.2">
      <c r="IO409" s="27"/>
      <c r="IR409" s="4"/>
      <c r="IS409" s="4"/>
    </row>
    <row r="410" spans="249:253" x14ac:dyDescent="0.2">
      <c r="IO410" s="27"/>
      <c r="IR410" s="4"/>
      <c r="IS410" s="4"/>
    </row>
    <row r="411" spans="249:253" x14ac:dyDescent="0.2">
      <c r="IO411" s="27"/>
      <c r="IR411" s="4"/>
      <c r="IS411" s="4"/>
    </row>
    <row r="412" spans="249:253" x14ac:dyDescent="0.2">
      <c r="IO412" s="27"/>
      <c r="IR412" s="4"/>
      <c r="IS412" s="4"/>
    </row>
    <row r="413" spans="249:253" x14ac:dyDescent="0.2">
      <c r="IO413" s="27"/>
      <c r="IR413" s="4"/>
      <c r="IS413" s="4"/>
    </row>
    <row r="414" spans="249:253" x14ac:dyDescent="0.2">
      <c r="IO414" s="27"/>
      <c r="IR414" s="4"/>
      <c r="IS414" s="4"/>
    </row>
    <row r="415" spans="249:253" x14ac:dyDescent="0.2">
      <c r="IO415" s="27"/>
      <c r="IR415" s="4"/>
      <c r="IS415" s="4"/>
    </row>
    <row r="416" spans="249:253" x14ac:dyDescent="0.2">
      <c r="IO416" s="27"/>
      <c r="IR416" s="4"/>
      <c r="IS416" s="4"/>
    </row>
    <row r="417" spans="249:253" x14ac:dyDescent="0.2">
      <c r="IO417" s="27"/>
      <c r="IR417" s="4"/>
      <c r="IS417" s="4"/>
    </row>
    <row r="418" spans="249:253" x14ac:dyDescent="0.2">
      <c r="IO418" s="27"/>
      <c r="IR418" s="4"/>
      <c r="IS418" s="4"/>
    </row>
    <row r="419" spans="249:253" x14ac:dyDescent="0.2">
      <c r="IO419" s="27"/>
      <c r="IR419" s="4"/>
      <c r="IS419" s="4"/>
    </row>
    <row r="420" spans="249:253" x14ac:dyDescent="0.2">
      <c r="IO420" s="27"/>
      <c r="IR420" s="4"/>
      <c r="IS420" s="4"/>
    </row>
    <row r="421" spans="249:253" x14ac:dyDescent="0.2">
      <c r="IO421" s="27"/>
      <c r="IR421" s="4"/>
      <c r="IS421" s="4"/>
    </row>
    <row r="422" spans="249:253" x14ac:dyDescent="0.2">
      <c r="IO422" s="27"/>
      <c r="IR422" s="4"/>
      <c r="IS422" s="4"/>
    </row>
    <row r="423" spans="249:253" x14ac:dyDescent="0.2">
      <c r="IO423" s="27"/>
      <c r="IR423" s="4"/>
      <c r="IS423" s="4"/>
    </row>
    <row r="424" spans="249:253" x14ac:dyDescent="0.2">
      <c r="IO424" s="27"/>
      <c r="IR424" s="4"/>
      <c r="IS424" s="4"/>
    </row>
    <row r="425" spans="249:253" x14ac:dyDescent="0.2">
      <c r="IO425" s="27"/>
      <c r="IR425" s="4"/>
      <c r="IS425" s="4"/>
    </row>
    <row r="426" spans="249:253" x14ac:dyDescent="0.2">
      <c r="IO426" s="27"/>
      <c r="IR426" s="4"/>
      <c r="IS426" s="4"/>
    </row>
    <row r="427" spans="249:253" x14ac:dyDescent="0.2">
      <c r="IO427" s="27"/>
      <c r="IR427" s="4"/>
      <c r="IS427" s="4"/>
    </row>
    <row r="428" spans="249:253" x14ac:dyDescent="0.2">
      <c r="IO428" s="27"/>
      <c r="IR428" s="4"/>
      <c r="IS428" s="4"/>
    </row>
    <row r="429" spans="249:253" x14ac:dyDescent="0.2">
      <c r="IO429" s="27"/>
      <c r="IR429" s="4"/>
      <c r="IS429" s="4"/>
    </row>
    <row r="430" spans="249:253" x14ac:dyDescent="0.2">
      <c r="IO430" s="27"/>
      <c r="IR430" s="4"/>
      <c r="IS430" s="4"/>
    </row>
    <row r="431" spans="249:253" x14ac:dyDescent="0.2">
      <c r="IO431" s="27"/>
      <c r="IR431" s="4"/>
      <c r="IS431" s="4"/>
    </row>
    <row r="432" spans="249:253" x14ac:dyDescent="0.2">
      <c r="IO432" s="27"/>
      <c r="IR432" s="4"/>
      <c r="IS432" s="4"/>
    </row>
    <row r="433" spans="249:253" x14ac:dyDescent="0.2">
      <c r="IO433" s="27"/>
      <c r="IR433" s="4"/>
      <c r="IS433" s="4"/>
    </row>
    <row r="434" spans="249:253" x14ac:dyDescent="0.2">
      <c r="IO434" s="27"/>
      <c r="IR434" s="4"/>
      <c r="IS434" s="4"/>
    </row>
    <row r="435" spans="249:253" x14ac:dyDescent="0.2">
      <c r="IO435" s="27"/>
      <c r="IR435" s="4"/>
      <c r="IS435" s="4"/>
    </row>
    <row r="436" spans="249:253" x14ac:dyDescent="0.2">
      <c r="IO436" s="27"/>
      <c r="IR436" s="4"/>
      <c r="IS436" s="4"/>
    </row>
    <row r="437" spans="249:253" x14ac:dyDescent="0.2">
      <c r="IO437" s="27"/>
      <c r="IR437" s="4"/>
      <c r="IS437" s="4"/>
    </row>
    <row r="438" spans="249:253" x14ac:dyDescent="0.2">
      <c r="IO438" s="27"/>
      <c r="IR438" s="4"/>
      <c r="IS438" s="4"/>
    </row>
    <row r="439" spans="249:253" x14ac:dyDescent="0.2">
      <c r="IO439" s="27"/>
      <c r="IR439" s="4"/>
      <c r="IS439" s="4"/>
    </row>
    <row r="440" spans="249:253" x14ac:dyDescent="0.2">
      <c r="IO440" s="27"/>
      <c r="IR440" s="4"/>
      <c r="IS440" s="4"/>
    </row>
    <row r="441" spans="249:253" x14ac:dyDescent="0.2">
      <c r="IO441" s="27"/>
      <c r="IR441" s="4"/>
      <c r="IS441" s="4"/>
    </row>
    <row r="442" spans="249:253" x14ac:dyDescent="0.2">
      <c r="IO442" s="27"/>
      <c r="IR442" s="4"/>
      <c r="IS442" s="4"/>
    </row>
    <row r="443" spans="249:253" x14ac:dyDescent="0.2">
      <c r="IO443" s="27"/>
      <c r="IR443" s="4"/>
      <c r="IS443" s="4"/>
    </row>
    <row r="444" spans="249:253" x14ac:dyDescent="0.2">
      <c r="IO444" s="27"/>
      <c r="IR444" s="4"/>
      <c r="IS444" s="4"/>
    </row>
    <row r="445" spans="249:253" x14ac:dyDescent="0.2">
      <c r="IO445" s="27"/>
      <c r="IR445" s="4"/>
      <c r="IS445" s="4"/>
    </row>
    <row r="446" spans="249:253" x14ac:dyDescent="0.2">
      <c r="IO446" s="27"/>
      <c r="IR446" s="4"/>
      <c r="IS446" s="4"/>
    </row>
    <row r="447" spans="249:253" x14ac:dyDescent="0.2">
      <c r="IO447" s="27"/>
      <c r="IR447" s="4"/>
      <c r="IS447" s="4"/>
    </row>
    <row r="448" spans="249:253" x14ac:dyDescent="0.2">
      <c r="IO448" s="27"/>
      <c r="IR448" s="4"/>
      <c r="IS448" s="4"/>
    </row>
    <row r="449" spans="249:253" x14ac:dyDescent="0.2">
      <c r="IO449" s="27"/>
      <c r="IR449" s="4"/>
      <c r="IS449" s="4"/>
    </row>
    <row r="450" spans="249:253" x14ac:dyDescent="0.2">
      <c r="IO450" s="27"/>
      <c r="IR450" s="4"/>
      <c r="IS450" s="4"/>
    </row>
    <row r="451" spans="249:253" x14ac:dyDescent="0.2">
      <c r="IO451" s="27"/>
      <c r="IR451" s="4"/>
      <c r="IS451" s="4"/>
    </row>
    <row r="452" spans="249:253" x14ac:dyDescent="0.2">
      <c r="IO452" s="27"/>
      <c r="IR452" s="4"/>
      <c r="IS452" s="4"/>
    </row>
    <row r="453" spans="249:253" x14ac:dyDescent="0.2">
      <c r="IO453" s="27"/>
      <c r="IR453" s="4"/>
      <c r="IS453" s="4"/>
    </row>
    <row r="454" spans="249:253" x14ac:dyDescent="0.2">
      <c r="IO454" s="27"/>
      <c r="IR454" s="4"/>
      <c r="IS454" s="4"/>
    </row>
    <row r="455" spans="249:253" x14ac:dyDescent="0.2">
      <c r="IO455" s="27"/>
      <c r="IR455" s="4"/>
      <c r="IS455" s="4"/>
    </row>
    <row r="456" spans="249:253" x14ac:dyDescent="0.2">
      <c r="IO456" s="27"/>
      <c r="IR456" s="4"/>
      <c r="IS456" s="4"/>
    </row>
    <row r="457" spans="249:253" x14ac:dyDescent="0.2">
      <c r="IO457" s="27"/>
      <c r="IR457" s="4"/>
      <c r="IS457" s="4"/>
    </row>
    <row r="458" spans="249:253" x14ac:dyDescent="0.2">
      <c r="IO458" s="27"/>
      <c r="IR458" s="4"/>
      <c r="IS458" s="4"/>
    </row>
    <row r="459" spans="249:253" x14ac:dyDescent="0.2">
      <c r="IO459" s="27"/>
      <c r="IR459" s="4"/>
      <c r="IS459" s="4"/>
    </row>
    <row r="460" spans="249:253" x14ac:dyDescent="0.2">
      <c r="IO460" s="27"/>
      <c r="IR460" s="4"/>
      <c r="IS460" s="4"/>
    </row>
    <row r="461" spans="249:253" x14ac:dyDescent="0.2">
      <c r="IO461" s="27"/>
      <c r="IR461" s="4"/>
      <c r="IS461" s="4"/>
    </row>
    <row r="462" spans="249:253" x14ac:dyDescent="0.2">
      <c r="IO462" s="27"/>
      <c r="IR462" s="4"/>
      <c r="IS462" s="4"/>
    </row>
    <row r="463" spans="249:253" x14ac:dyDescent="0.2">
      <c r="IO463" s="27"/>
      <c r="IR463" s="4"/>
      <c r="IS463" s="4"/>
    </row>
    <row r="464" spans="249:253" x14ac:dyDescent="0.2">
      <c r="IO464" s="27"/>
      <c r="IR464" s="4"/>
      <c r="IS464" s="4"/>
    </row>
    <row r="465" spans="249:253" x14ac:dyDescent="0.2">
      <c r="IO465" s="27"/>
      <c r="IR465" s="4"/>
      <c r="IS465" s="4"/>
    </row>
    <row r="466" spans="249:253" x14ac:dyDescent="0.2">
      <c r="IO466" s="27"/>
      <c r="IR466" s="4"/>
      <c r="IS466" s="4"/>
    </row>
    <row r="467" spans="249:253" x14ac:dyDescent="0.2">
      <c r="IO467" s="27"/>
      <c r="IR467" s="4"/>
      <c r="IS467" s="4"/>
    </row>
    <row r="468" spans="249:253" x14ac:dyDescent="0.2">
      <c r="IO468" s="27"/>
      <c r="IR468" s="4"/>
      <c r="IS468" s="4"/>
    </row>
    <row r="469" spans="249:253" x14ac:dyDescent="0.2">
      <c r="IO469" s="27"/>
      <c r="IR469" s="4"/>
      <c r="IS469" s="4"/>
    </row>
    <row r="470" spans="249:253" x14ac:dyDescent="0.2">
      <c r="IO470" s="27"/>
      <c r="IR470" s="4"/>
      <c r="IS470" s="4"/>
    </row>
    <row r="471" spans="249:253" x14ac:dyDescent="0.2">
      <c r="IO471" s="27"/>
      <c r="IR471" s="4"/>
      <c r="IS471" s="4"/>
    </row>
    <row r="472" spans="249:253" x14ac:dyDescent="0.2">
      <c r="IO472" s="27"/>
      <c r="IR472" s="4"/>
      <c r="IS472" s="4"/>
    </row>
    <row r="473" spans="249:253" x14ac:dyDescent="0.2">
      <c r="IO473" s="27"/>
      <c r="IR473" s="4"/>
      <c r="IS473" s="4"/>
    </row>
    <row r="474" spans="249:253" x14ac:dyDescent="0.2">
      <c r="IO474" s="27"/>
      <c r="IR474" s="4"/>
      <c r="IS474" s="4"/>
    </row>
    <row r="475" spans="249:253" x14ac:dyDescent="0.2">
      <c r="IO475" s="27"/>
      <c r="IR475" s="4"/>
      <c r="IS475" s="4"/>
    </row>
    <row r="476" spans="249:253" x14ac:dyDescent="0.2">
      <c r="IO476" s="27"/>
      <c r="IR476" s="4"/>
      <c r="IS476" s="4"/>
    </row>
    <row r="477" spans="249:253" x14ac:dyDescent="0.2">
      <c r="IO477" s="27"/>
      <c r="IR477" s="4"/>
      <c r="IS477" s="4"/>
    </row>
    <row r="478" spans="249:253" x14ac:dyDescent="0.2">
      <c r="IO478" s="27"/>
      <c r="IR478" s="4"/>
      <c r="IS478" s="4"/>
    </row>
    <row r="479" spans="249:253" x14ac:dyDescent="0.2">
      <c r="IO479" s="27"/>
      <c r="IR479" s="4"/>
      <c r="IS479" s="4"/>
    </row>
    <row r="480" spans="249:253" x14ac:dyDescent="0.2">
      <c r="IO480" s="27"/>
      <c r="IR480" s="4"/>
      <c r="IS480" s="4"/>
    </row>
    <row r="481" spans="249:253" x14ac:dyDescent="0.2">
      <c r="IO481" s="27"/>
      <c r="IR481" s="4"/>
      <c r="IS481" s="4"/>
    </row>
    <row r="482" spans="249:253" x14ac:dyDescent="0.2">
      <c r="IO482" s="27"/>
      <c r="IR482" s="4"/>
      <c r="IS482" s="4"/>
    </row>
    <row r="483" spans="249:253" x14ac:dyDescent="0.2">
      <c r="IO483" s="27"/>
      <c r="IR483" s="4"/>
      <c r="IS483" s="4"/>
    </row>
    <row r="484" spans="249:253" x14ac:dyDescent="0.2">
      <c r="IO484" s="27"/>
      <c r="IR484" s="4"/>
      <c r="IS484" s="4"/>
    </row>
    <row r="485" spans="249:253" x14ac:dyDescent="0.2">
      <c r="IO485" s="27"/>
      <c r="IR485" s="4"/>
      <c r="IS485" s="4"/>
    </row>
    <row r="486" spans="249:253" x14ac:dyDescent="0.2">
      <c r="IO486" s="27"/>
      <c r="IR486" s="4"/>
      <c r="IS486" s="4"/>
    </row>
    <row r="487" spans="249:253" x14ac:dyDescent="0.2">
      <c r="IO487" s="27"/>
      <c r="IR487" s="4"/>
      <c r="IS487" s="4"/>
    </row>
    <row r="488" spans="249:253" x14ac:dyDescent="0.2">
      <c r="IO488" s="27"/>
      <c r="IR488" s="4"/>
      <c r="IS488" s="4"/>
    </row>
    <row r="489" spans="249:253" x14ac:dyDescent="0.2">
      <c r="IO489" s="27"/>
      <c r="IR489" s="4"/>
      <c r="IS489" s="4"/>
    </row>
    <row r="490" spans="249:253" x14ac:dyDescent="0.2">
      <c r="IO490" s="27"/>
      <c r="IR490" s="4"/>
      <c r="IS490" s="4"/>
    </row>
    <row r="491" spans="249:253" x14ac:dyDescent="0.2">
      <c r="IO491" s="27"/>
      <c r="IR491" s="4"/>
      <c r="IS491" s="4"/>
    </row>
    <row r="492" spans="249:253" x14ac:dyDescent="0.2">
      <c r="IO492" s="27"/>
      <c r="IR492" s="4"/>
      <c r="IS492" s="4"/>
    </row>
    <row r="493" spans="249:253" x14ac:dyDescent="0.2">
      <c r="IO493" s="27"/>
      <c r="IR493" s="4"/>
      <c r="IS493" s="4"/>
    </row>
    <row r="494" spans="249:253" x14ac:dyDescent="0.2">
      <c r="IO494" s="27"/>
      <c r="IR494" s="4"/>
      <c r="IS494" s="4"/>
    </row>
    <row r="495" spans="249:253" x14ac:dyDescent="0.2">
      <c r="IO495" s="27"/>
      <c r="IR495" s="4"/>
      <c r="IS495" s="4"/>
    </row>
    <row r="496" spans="249:253" x14ac:dyDescent="0.2">
      <c r="IO496" s="27"/>
      <c r="IR496" s="4"/>
      <c r="IS496" s="4"/>
    </row>
    <row r="497" spans="249:253" x14ac:dyDescent="0.2">
      <c r="IO497" s="27"/>
      <c r="IR497" s="4"/>
      <c r="IS497" s="4"/>
    </row>
    <row r="498" spans="249:253" x14ac:dyDescent="0.2">
      <c r="IO498" s="27"/>
      <c r="IR498" s="4"/>
      <c r="IS498" s="4"/>
    </row>
    <row r="499" spans="249:253" x14ac:dyDescent="0.2">
      <c r="IO499" s="27"/>
      <c r="IR499" s="4"/>
      <c r="IS499" s="4"/>
    </row>
    <row r="500" spans="249:253" x14ac:dyDescent="0.2">
      <c r="IO500" s="27"/>
      <c r="IR500" s="4"/>
      <c r="IS500" s="4"/>
    </row>
    <row r="501" spans="249:253" x14ac:dyDescent="0.2">
      <c r="IO501" s="27"/>
      <c r="IR501" s="4"/>
      <c r="IS501" s="4"/>
    </row>
    <row r="502" spans="249:253" x14ac:dyDescent="0.2">
      <c r="IO502" s="27"/>
      <c r="IR502" s="4"/>
      <c r="IS502" s="4"/>
    </row>
    <row r="503" spans="249:253" x14ac:dyDescent="0.2">
      <c r="IO503" s="27"/>
      <c r="IR503" s="4"/>
      <c r="IS503" s="4"/>
    </row>
    <row r="504" spans="249:253" x14ac:dyDescent="0.2">
      <c r="IO504" s="27"/>
      <c r="IR504" s="4"/>
      <c r="IS504" s="4"/>
    </row>
    <row r="505" spans="249:253" x14ac:dyDescent="0.2">
      <c r="IO505" s="27"/>
      <c r="IR505" s="4"/>
      <c r="IS505" s="4"/>
    </row>
    <row r="506" spans="249:253" x14ac:dyDescent="0.2">
      <c r="IO506" s="27"/>
      <c r="IR506" s="4"/>
      <c r="IS506" s="4"/>
    </row>
    <row r="507" spans="249:253" x14ac:dyDescent="0.2">
      <c r="IO507" s="27"/>
      <c r="IR507" s="4"/>
      <c r="IS507" s="4"/>
    </row>
    <row r="508" spans="249:253" x14ac:dyDescent="0.2">
      <c r="IO508" s="27"/>
      <c r="IR508" s="4"/>
      <c r="IS508" s="4"/>
    </row>
    <row r="509" spans="249:253" x14ac:dyDescent="0.2">
      <c r="IO509" s="27"/>
      <c r="IR509" s="4"/>
      <c r="IS509" s="4"/>
    </row>
    <row r="510" spans="249:253" x14ac:dyDescent="0.2">
      <c r="IO510" s="27"/>
      <c r="IR510" s="4"/>
      <c r="IS510" s="4"/>
    </row>
    <row r="511" spans="249:253" x14ac:dyDescent="0.2">
      <c r="IO511" s="27"/>
      <c r="IR511" s="4"/>
      <c r="IS511" s="4"/>
    </row>
    <row r="512" spans="249:253" x14ac:dyDescent="0.2">
      <c r="IO512" s="27"/>
      <c r="IR512" s="4"/>
      <c r="IS512" s="4"/>
    </row>
    <row r="513" spans="249:253" x14ac:dyDescent="0.2">
      <c r="IO513" s="27"/>
      <c r="IR513" s="4"/>
      <c r="IS513" s="4"/>
    </row>
    <row r="514" spans="249:253" x14ac:dyDescent="0.2">
      <c r="IO514" s="27"/>
      <c r="IR514" s="4"/>
      <c r="IS514" s="4"/>
    </row>
    <row r="515" spans="249:253" x14ac:dyDescent="0.2">
      <c r="IO515" s="27"/>
      <c r="IR515" s="4"/>
      <c r="IS515" s="4"/>
    </row>
    <row r="516" spans="249:253" x14ac:dyDescent="0.2">
      <c r="IO516" s="27"/>
      <c r="IR516" s="4"/>
      <c r="IS516" s="4"/>
    </row>
    <row r="517" spans="249:253" x14ac:dyDescent="0.2">
      <c r="IO517" s="27"/>
      <c r="IR517" s="4"/>
      <c r="IS517" s="4"/>
    </row>
    <row r="518" spans="249:253" x14ac:dyDescent="0.2">
      <c r="IO518" s="27"/>
      <c r="IR518" s="4"/>
      <c r="IS518" s="4"/>
    </row>
    <row r="519" spans="249:253" x14ac:dyDescent="0.2">
      <c r="IO519" s="27"/>
      <c r="IR519" s="4"/>
      <c r="IS519" s="4"/>
    </row>
    <row r="520" spans="249:253" x14ac:dyDescent="0.2">
      <c r="IO520" s="27"/>
      <c r="IR520" s="4"/>
      <c r="IS520" s="4"/>
    </row>
    <row r="521" spans="249:253" x14ac:dyDescent="0.2">
      <c r="IO521" s="27"/>
      <c r="IR521" s="4"/>
      <c r="IS521" s="4"/>
    </row>
    <row r="522" spans="249:253" x14ac:dyDescent="0.2">
      <c r="IO522" s="27"/>
      <c r="IR522" s="4"/>
      <c r="IS522" s="4"/>
    </row>
    <row r="523" spans="249:253" x14ac:dyDescent="0.2">
      <c r="IO523" s="27"/>
      <c r="IR523" s="4"/>
      <c r="IS523" s="4"/>
    </row>
    <row r="524" spans="249:253" x14ac:dyDescent="0.2">
      <c r="IO524" s="27"/>
      <c r="IR524" s="4"/>
      <c r="IS524" s="4"/>
    </row>
    <row r="525" spans="249:253" x14ac:dyDescent="0.2">
      <c r="IO525" s="27"/>
      <c r="IR525" s="4"/>
      <c r="IS525" s="4"/>
    </row>
    <row r="526" spans="249:253" x14ac:dyDescent="0.2">
      <c r="IO526" s="27"/>
      <c r="IR526" s="4"/>
      <c r="IS526" s="4"/>
    </row>
    <row r="527" spans="249:253" x14ac:dyDescent="0.2">
      <c r="IO527" s="27"/>
      <c r="IR527" s="4"/>
      <c r="IS527" s="4"/>
    </row>
    <row r="528" spans="249:253" x14ac:dyDescent="0.2">
      <c r="IO528" s="27"/>
      <c r="IR528" s="4"/>
      <c r="IS528" s="4"/>
    </row>
    <row r="529" spans="249:253" x14ac:dyDescent="0.2">
      <c r="IO529" s="27"/>
      <c r="IR529" s="4"/>
      <c r="IS529" s="4"/>
    </row>
    <row r="530" spans="249:253" x14ac:dyDescent="0.2">
      <c r="IO530" s="27"/>
      <c r="IR530" s="4"/>
      <c r="IS530" s="4"/>
    </row>
    <row r="531" spans="249:253" x14ac:dyDescent="0.2">
      <c r="IO531" s="27"/>
      <c r="IR531" s="4"/>
      <c r="IS531" s="4"/>
    </row>
    <row r="532" spans="249:253" x14ac:dyDescent="0.2">
      <c r="IO532" s="27"/>
      <c r="IR532" s="4"/>
      <c r="IS532" s="4"/>
    </row>
    <row r="533" spans="249:253" x14ac:dyDescent="0.2">
      <c r="IO533" s="27"/>
      <c r="IR533" s="4"/>
      <c r="IS533" s="4"/>
    </row>
    <row r="534" spans="249:253" x14ac:dyDescent="0.2">
      <c r="IO534" s="27"/>
      <c r="IR534" s="4"/>
      <c r="IS534" s="4"/>
    </row>
    <row r="535" spans="249:253" x14ac:dyDescent="0.2">
      <c r="IO535" s="27"/>
      <c r="IR535" s="4"/>
      <c r="IS535" s="4"/>
    </row>
    <row r="536" spans="249:253" x14ac:dyDescent="0.2">
      <c r="IO536" s="27"/>
      <c r="IR536" s="4"/>
      <c r="IS536" s="4"/>
    </row>
    <row r="537" spans="249:253" x14ac:dyDescent="0.2">
      <c r="IO537" s="27"/>
      <c r="IR537" s="4"/>
      <c r="IS537" s="4"/>
    </row>
    <row r="538" spans="249:253" x14ac:dyDescent="0.2">
      <c r="IO538" s="27"/>
      <c r="IR538" s="4"/>
      <c r="IS538" s="4"/>
    </row>
    <row r="539" spans="249:253" x14ac:dyDescent="0.2">
      <c r="IO539" s="27"/>
      <c r="IR539" s="4"/>
      <c r="IS539" s="4"/>
    </row>
    <row r="540" spans="249:253" x14ac:dyDescent="0.2">
      <c r="IO540" s="27"/>
      <c r="IR540" s="4"/>
      <c r="IS540" s="4"/>
    </row>
    <row r="541" spans="249:253" x14ac:dyDescent="0.2">
      <c r="IO541" s="27"/>
      <c r="IR541" s="4"/>
      <c r="IS541" s="4"/>
    </row>
    <row r="542" spans="249:253" x14ac:dyDescent="0.2">
      <c r="IO542" s="27"/>
      <c r="IR542" s="4"/>
      <c r="IS542" s="4"/>
    </row>
    <row r="543" spans="249:253" x14ac:dyDescent="0.2">
      <c r="IO543" s="27"/>
      <c r="IR543" s="4"/>
      <c r="IS543" s="4"/>
    </row>
    <row r="544" spans="249:253" x14ac:dyDescent="0.2">
      <c r="IO544" s="27"/>
      <c r="IR544" s="4"/>
      <c r="IS544" s="4"/>
    </row>
    <row r="545" spans="249:253" x14ac:dyDescent="0.2">
      <c r="IO545" s="27"/>
      <c r="IR545" s="4"/>
      <c r="IS545" s="4"/>
    </row>
    <row r="546" spans="249:253" x14ac:dyDescent="0.2">
      <c r="IO546" s="27"/>
      <c r="IR546" s="4"/>
      <c r="IS546" s="4"/>
    </row>
    <row r="547" spans="249:253" x14ac:dyDescent="0.2">
      <c r="IO547" s="27"/>
      <c r="IR547" s="4"/>
      <c r="IS547" s="4"/>
    </row>
    <row r="548" spans="249:253" x14ac:dyDescent="0.2">
      <c r="IO548" s="27"/>
      <c r="IR548" s="4"/>
      <c r="IS548" s="4"/>
    </row>
    <row r="549" spans="249:253" x14ac:dyDescent="0.2">
      <c r="IO549" s="27"/>
      <c r="IR549" s="4"/>
      <c r="IS549" s="4"/>
    </row>
    <row r="550" spans="249:253" x14ac:dyDescent="0.2">
      <c r="IO550" s="27"/>
      <c r="IR550" s="4"/>
      <c r="IS550" s="4"/>
    </row>
    <row r="551" spans="249:253" x14ac:dyDescent="0.2">
      <c r="IO551" s="27"/>
      <c r="IR551" s="4"/>
      <c r="IS551" s="4"/>
    </row>
    <row r="552" spans="249:253" x14ac:dyDescent="0.2">
      <c r="IO552" s="27"/>
      <c r="IR552" s="4"/>
      <c r="IS552" s="4"/>
    </row>
    <row r="553" spans="249:253" x14ac:dyDescent="0.2">
      <c r="IO553" s="27"/>
      <c r="IR553" s="4"/>
      <c r="IS553" s="4"/>
    </row>
    <row r="554" spans="249:253" x14ac:dyDescent="0.2">
      <c r="IO554" s="27"/>
      <c r="IR554" s="4"/>
      <c r="IS554" s="4"/>
    </row>
    <row r="555" spans="249:253" x14ac:dyDescent="0.2">
      <c r="IO555" s="27"/>
      <c r="IR555" s="4"/>
      <c r="IS555" s="4"/>
    </row>
    <row r="556" spans="249:253" x14ac:dyDescent="0.2">
      <c r="IO556" s="27"/>
      <c r="IR556" s="4"/>
      <c r="IS556" s="4"/>
    </row>
    <row r="557" spans="249:253" x14ac:dyDescent="0.2">
      <c r="IO557" s="27"/>
      <c r="IR557" s="4"/>
      <c r="IS557" s="4"/>
    </row>
    <row r="558" spans="249:253" x14ac:dyDescent="0.2">
      <c r="IO558" s="27"/>
      <c r="IR558" s="4"/>
      <c r="IS558" s="4"/>
    </row>
    <row r="559" spans="249:253" x14ac:dyDescent="0.2">
      <c r="IO559" s="27"/>
      <c r="IR559" s="4"/>
      <c r="IS559" s="4"/>
    </row>
    <row r="560" spans="249:253" x14ac:dyDescent="0.2">
      <c r="IO560" s="27"/>
      <c r="IR560" s="4"/>
      <c r="IS560" s="4"/>
    </row>
    <row r="561" spans="249:253" x14ac:dyDescent="0.2">
      <c r="IO561" s="27"/>
      <c r="IR561" s="4"/>
      <c r="IS561" s="4"/>
    </row>
    <row r="562" spans="249:253" x14ac:dyDescent="0.2">
      <c r="IO562" s="27"/>
      <c r="IR562" s="4"/>
      <c r="IS562" s="4"/>
    </row>
    <row r="563" spans="249:253" x14ac:dyDescent="0.2">
      <c r="IO563" s="27"/>
      <c r="IR563" s="4"/>
      <c r="IS563" s="4"/>
    </row>
    <row r="564" spans="249:253" x14ac:dyDescent="0.2">
      <c r="IO564" s="27"/>
      <c r="IR564" s="4"/>
      <c r="IS564" s="4"/>
    </row>
    <row r="565" spans="249:253" x14ac:dyDescent="0.2">
      <c r="IO565" s="27"/>
      <c r="IR565" s="4"/>
      <c r="IS565" s="4"/>
    </row>
    <row r="566" spans="249:253" x14ac:dyDescent="0.2">
      <c r="IO566" s="27"/>
      <c r="IR566" s="4"/>
      <c r="IS566" s="4"/>
    </row>
    <row r="567" spans="249:253" x14ac:dyDescent="0.2">
      <c r="IO567" s="27"/>
      <c r="IR567" s="4"/>
      <c r="IS567" s="4"/>
    </row>
    <row r="568" spans="249:253" x14ac:dyDescent="0.2">
      <c r="IO568" s="27"/>
      <c r="IR568" s="4"/>
      <c r="IS568" s="4"/>
    </row>
    <row r="569" spans="249:253" x14ac:dyDescent="0.2">
      <c r="IO569" s="27"/>
      <c r="IR569" s="4"/>
      <c r="IS569" s="4"/>
    </row>
    <row r="570" spans="249:253" x14ac:dyDescent="0.2">
      <c r="IO570" s="27"/>
      <c r="IR570" s="4"/>
      <c r="IS570" s="4"/>
    </row>
    <row r="571" spans="249:253" x14ac:dyDescent="0.2">
      <c r="IO571" s="27"/>
      <c r="IR571" s="4"/>
      <c r="IS571" s="4"/>
    </row>
    <row r="572" spans="249:253" x14ac:dyDescent="0.2">
      <c r="IO572" s="27"/>
      <c r="IR572" s="4"/>
      <c r="IS572" s="4"/>
    </row>
    <row r="573" spans="249:253" x14ac:dyDescent="0.2">
      <c r="IO573" s="27"/>
      <c r="IR573" s="4"/>
      <c r="IS573" s="4"/>
    </row>
    <row r="574" spans="249:253" x14ac:dyDescent="0.2">
      <c r="IO574" s="27"/>
      <c r="IR574" s="4"/>
      <c r="IS574" s="4"/>
    </row>
    <row r="575" spans="249:253" x14ac:dyDescent="0.2">
      <c r="IO575" s="27"/>
      <c r="IR575" s="4"/>
      <c r="IS575" s="4"/>
    </row>
    <row r="576" spans="249:253" x14ac:dyDescent="0.2">
      <c r="IO576" s="27"/>
      <c r="IR576" s="4"/>
      <c r="IS576" s="4"/>
    </row>
    <row r="577" spans="249:253" x14ac:dyDescent="0.2">
      <c r="IO577" s="27"/>
      <c r="IR577" s="4"/>
      <c r="IS577" s="4"/>
    </row>
    <row r="578" spans="249:253" x14ac:dyDescent="0.2">
      <c r="IO578" s="27"/>
      <c r="IR578" s="4"/>
      <c r="IS578" s="4"/>
    </row>
    <row r="579" spans="249:253" x14ac:dyDescent="0.2">
      <c r="IO579" s="27"/>
      <c r="IR579" s="4"/>
      <c r="IS579" s="4"/>
    </row>
    <row r="580" spans="249:253" x14ac:dyDescent="0.2">
      <c r="IO580" s="27"/>
      <c r="IR580" s="4"/>
      <c r="IS580" s="4"/>
    </row>
    <row r="581" spans="249:253" x14ac:dyDescent="0.2">
      <c r="IO581" s="27"/>
      <c r="IR581" s="4"/>
      <c r="IS581" s="4"/>
    </row>
    <row r="582" spans="249:253" x14ac:dyDescent="0.2">
      <c r="IO582" s="27"/>
      <c r="IR582" s="4"/>
      <c r="IS582" s="4"/>
    </row>
    <row r="583" spans="249:253" x14ac:dyDescent="0.2">
      <c r="IO583" s="27"/>
      <c r="IR583" s="4"/>
      <c r="IS583" s="4"/>
    </row>
    <row r="584" spans="249:253" x14ac:dyDescent="0.2">
      <c r="IO584" s="27"/>
      <c r="IR584" s="4"/>
      <c r="IS584" s="4"/>
    </row>
    <row r="585" spans="249:253" x14ac:dyDescent="0.2">
      <c r="IO585" s="27"/>
      <c r="IR585" s="4"/>
      <c r="IS585" s="4"/>
    </row>
    <row r="586" spans="249:253" x14ac:dyDescent="0.2">
      <c r="IO586" s="27"/>
      <c r="IR586" s="4"/>
      <c r="IS586" s="4"/>
    </row>
    <row r="587" spans="249:253" x14ac:dyDescent="0.2">
      <c r="IO587" s="27"/>
      <c r="IR587" s="4"/>
      <c r="IS587" s="4"/>
    </row>
    <row r="588" spans="249:253" x14ac:dyDescent="0.2">
      <c r="IO588" s="27"/>
      <c r="IR588" s="4"/>
      <c r="IS588" s="4"/>
    </row>
    <row r="589" spans="249:253" x14ac:dyDescent="0.2">
      <c r="IO589" s="27"/>
      <c r="IR589" s="4"/>
      <c r="IS589" s="4"/>
    </row>
    <row r="590" spans="249:253" x14ac:dyDescent="0.2">
      <c r="IO590" s="27"/>
      <c r="IR590" s="4"/>
      <c r="IS590" s="4"/>
    </row>
    <row r="591" spans="249:253" x14ac:dyDescent="0.2">
      <c r="IO591" s="27"/>
      <c r="IR591" s="4"/>
      <c r="IS591" s="4"/>
    </row>
    <row r="592" spans="249:253" x14ac:dyDescent="0.2">
      <c r="IO592" s="27"/>
      <c r="IR592" s="4"/>
      <c r="IS592" s="4"/>
    </row>
    <row r="593" spans="249:253" x14ac:dyDescent="0.2">
      <c r="IO593" s="27"/>
      <c r="IR593" s="4"/>
      <c r="IS593" s="4"/>
    </row>
    <row r="594" spans="249:253" x14ac:dyDescent="0.2">
      <c r="IO594" s="27"/>
      <c r="IR594" s="4"/>
      <c r="IS594" s="4"/>
    </row>
    <row r="595" spans="249:253" x14ac:dyDescent="0.2">
      <c r="IO595" s="27"/>
      <c r="IR595" s="4"/>
      <c r="IS595" s="4"/>
    </row>
    <row r="596" spans="249:253" x14ac:dyDescent="0.2">
      <c r="IO596" s="27"/>
      <c r="IR596" s="4"/>
      <c r="IS596" s="4"/>
    </row>
    <row r="597" spans="249:253" x14ac:dyDescent="0.2">
      <c r="IO597" s="27"/>
      <c r="IR597" s="4"/>
      <c r="IS597" s="4"/>
    </row>
    <row r="598" spans="249:253" x14ac:dyDescent="0.2">
      <c r="IO598" s="27"/>
      <c r="IR598" s="4"/>
      <c r="IS598" s="4"/>
    </row>
    <row r="599" spans="249:253" x14ac:dyDescent="0.2">
      <c r="IO599" s="27"/>
      <c r="IR599" s="4"/>
      <c r="IS599" s="4"/>
    </row>
    <row r="600" spans="249:253" x14ac:dyDescent="0.2">
      <c r="IO600" s="27"/>
      <c r="IR600" s="4"/>
      <c r="IS600" s="4"/>
    </row>
    <row r="601" spans="249:253" x14ac:dyDescent="0.2">
      <c r="IO601" s="27"/>
      <c r="IR601" s="4"/>
      <c r="IS601" s="4"/>
    </row>
    <row r="602" spans="249:253" x14ac:dyDescent="0.2">
      <c r="IO602" s="27"/>
      <c r="IR602" s="4"/>
      <c r="IS602" s="4"/>
    </row>
    <row r="603" spans="249:253" x14ac:dyDescent="0.2">
      <c r="IO603" s="27"/>
      <c r="IR603" s="4"/>
      <c r="IS603" s="4"/>
    </row>
    <row r="604" spans="249:253" x14ac:dyDescent="0.2">
      <c r="IO604" s="27"/>
      <c r="IR604" s="4"/>
      <c r="IS604" s="4"/>
    </row>
    <row r="605" spans="249:253" x14ac:dyDescent="0.2">
      <c r="IO605" s="27"/>
      <c r="IR605" s="4"/>
      <c r="IS605" s="4"/>
    </row>
    <row r="606" spans="249:253" x14ac:dyDescent="0.2">
      <c r="IO606" s="27"/>
      <c r="IR606" s="4"/>
      <c r="IS606" s="4"/>
    </row>
    <row r="607" spans="249:253" x14ac:dyDescent="0.2">
      <c r="IO607" s="27"/>
      <c r="IR607" s="4"/>
      <c r="IS607" s="4"/>
    </row>
    <row r="608" spans="249:253" x14ac:dyDescent="0.2">
      <c r="IO608" s="27"/>
      <c r="IR608" s="4"/>
      <c r="IS608" s="4"/>
    </row>
    <row r="609" spans="249:253" x14ac:dyDescent="0.2">
      <c r="IO609" s="27"/>
      <c r="IR609" s="4"/>
      <c r="IS609" s="4"/>
    </row>
    <row r="610" spans="249:253" x14ac:dyDescent="0.2">
      <c r="IO610" s="27"/>
      <c r="IR610" s="4"/>
      <c r="IS610" s="4"/>
    </row>
    <row r="611" spans="249:253" x14ac:dyDescent="0.2">
      <c r="IO611" s="27"/>
      <c r="IR611" s="4"/>
      <c r="IS611" s="4"/>
    </row>
    <row r="612" spans="249:253" x14ac:dyDescent="0.2">
      <c r="IO612" s="27"/>
      <c r="IR612" s="4"/>
      <c r="IS612" s="4"/>
    </row>
    <row r="613" spans="249:253" x14ac:dyDescent="0.2">
      <c r="IO613" s="27"/>
      <c r="IR613" s="4"/>
      <c r="IS613" s="4"/>
    </row>
    <row r="614" spans="249:253" x14ac:dyDescent="0.2">
      <c r="IO614" s="27"/>
      <c r="IR614" s="4"/>
      <c r="IS614" s="4"/>
    </row>
    <row r="615" spans="249:253" x14ac:dyDescent="0.2">
      <c r="IO615" s="27"/>
      <c r="IR615" s="4"/>
      <c r="IS615" s="4"/>
    </row>
    <row r="616" spans="249:253" x14ac:dyDescent="0.2">
      <c r="IO616" s="27"/>
      <c r="IR616" s="4"/>
      <c r="IS616" s="4"/>
    </row>
    <row r="617" spans="249:253" x14ac:dyDescent="0.2">
      <c r="IO617" s="27"/>
      <c r="IR617" s="4"/>
      <c r="IS617" s="4"/>
    </row>
    <row r="618" spans="249:253" x14ac:dyDescent="0.2">
      <c r="IO618" s="27"/>
      <c r="IR618" s="4"/>
      <c r="IS618" s="4"/>
    </row>
    <row r="619" spans="249:253" x14ac:dyDescent="0.2">
      <c r="IO619" s="27"/>
      <c r="IR619" s="4"/>
      <c r="IS619" s="4"/>
    </row>
    <row r="620" spans="249:253" x14ac:dyDescent="0.2">
      <c r="IO620" s="27"/>
      <c r="IR620" s="4"/>
      <c r="IS620" s="4"/>
    </row>
    <row r="621" spans="249:253" x14ac:dyDescent="0.2">
      <c r="IO621" s="27"/>
      <c r="IR621" s="4"/>
      <c r="IS621" s="4"/>
    </row>
    <row r="622" spans="249:253" x14ac:dyDescent="0.2">
      <c r="IO622" s="27"/>
      <c r="IR622" s="4"/>
      <c r="IS622" s="4"/>
    </row>
    <row r="623" spans="249:253" x14ac:dyDescent="0.2">
      <c r="IO623" s="27"/>
      <c r="IR623" s="4"/>
      <c r="IS623" s="4"/>
    </row>
    <row r="624" spans="249:253" x14ac:dyDescent="0.2">
      <c r="IO624" s="27"/>
      <c r="IR624" s="4"/>
      <c r="IS624" s="4"/>
    </row>
    <row r="625" spans="249:253" x14ac:dyDescent="0.2">
      <c r="IO625" s="27"/>
      <c r="IR625" s="4"/>
      <c r="IS625" s="4"/>
    </row>
    <row r="626" spans="249:253" x14ac:dyDescent="0.2">
      <c r="IO626" s="27"/>
      <c r="IR626" s="4"/>
      <c r="IS626" s="4"/>
    </row>
    <row r="627" spans="249:253" x14ac:dyDescent="0.2">
      <c r="IO627" s="27"/>
      <c r="IR627" s="4"/>
      <c r="IS627" s="4"/>
    </row>
    <row r="628" spans="249:253" x14ac:dyDescent="0.2">
      <c r="IO628" s="27"/>
      <c r="IR628" s="4"/>
      <c r="IS628" s="4"/>
    </row>
    <row r="629" spans="249:253" x14ac:dyDescent="0.2">
      <c r="IO629" s="27"/>
      <c r="IR629" s="4"/>
      <c r="IS629" s="4"/>
    </row>
    <row r="630" spans="249:253" x14ac:dyDescent="0.2">
      <c r="IO630" s="27"/>
      <c r="IR630" s="4"/>
      <c r="IS630" s="4"/>
    </row>
    <row r="631" spans="249:253" x14ac:dyDescent="0.2">
      <c r="IO631" s="27"/>
      <c r="IR631" s="4"/>
      <c r="IS631" s="4"/>
    </row>
    <row r="632" spans="249:253" x14ac:dyDescent="0.2">
      <c r="IO632" s="27"/>
      <c r="IR632" s="4"/>
      <c r="IS632" s="4"/>
    </row>
    <row r="633" spans="249:253" x14ac:dyDescent="0.2">
      <c r="IO633" s="27"/>
      <c r="IR633" s="4"/>
      <c r="IS633" s="4"/>
    </row>
    <row r="634" spans="249:253" x14ac:dyDescent="0.2">
      <c r="IO634" s="27"/>
      <c r="IR634" s="4"/>
      <c r="IS634" s="4"/>
    </row>
    <row r="635" spans="249:253" x14ac:dyDescent="0.2">
      <c r="IO635" s="27"/>
      <c r="IR635" s="4"/>
      <c r="IS635" s="4"/>
    </row>
    <row r="636" spans="249:253" x14ac:dyDescent="0.2">
      <c r="IO636" s="27"/>
      <c r="IR636" s="4"/>
      <c r="IS636" s="4"/>
    </row>
    <row r="637" spans="249:253" x14ac:dyDescent="0.2">
      <c r="IO637" s="27"/>
      <c r="IR637" s="4"/>
      <c r="IS637" s="4"/>
    </row>
    <row r="638" spans="249:253" x14ac:dyDescent="0.2">
      <c r="IO638" s="27"/>
      <c r="IR638" s="4"/>
      <c r="IS638" s="4"/>
    </row>
    <row r="639" spans="249:253" x14ac:dyDescent="0.2">
      <c r="IO639" s="27"/>
      <c r="IR639" s="4"/>
      <c r="IS639" s="4"/>
    </row>
    <row r="640" spans="249:253" x14ac:dyDescent="0.2">
      <c r="IO640" s="27"/>
      <c r="IR640" s="4"/>
      <c r="IS640" s="4"/>
    </row>
    <row r="641" spans="249:253" x14ac:dyDescent="0.2">
      <c r="IO641" s="27"/>
      <c r="IR641" s="4"/>
      <c r="IS641" s="4"/>
    </row>
    <row r="642" spans="249:253" x14ac:dyDescent="0.2">
      <c r="IO642" s="27"/>
      <c r="IR642" s="4"/>
      <c r="IS642" s="4"/>
    </row>
    <row r="643" spans="249:253" x14ac:dyDescent="0.2">
      <c r="IO643" s="27"/>
      <c r="IR643" s="4"/>
      <c r="IS643" s="4"/>
    </row>
    <row r="644" spans="249:253" x14ac:dyDescent="0.2">
      <c r="IO644" s="27"/>
      <c r="IR644" s="4"/>
      <c r="IS644" s="4"/>
    </row>
    <row r="645" spans="249:253" x14ac:dyDescent="0.2">
      <c r="IO645" s="27"/>
      <c r="IR645" s="4"/>
      <c r="IS645" s="4"/>
    </row>
    <row r="646" spans="249:253" x14ac:dyDescent="0.2">
      <c r="IO646" s="27"/>
      <c r="IR646" s="4"/>
      <c r="IS646" s="4"/>
    </row>
    <row r="647" spans="249:253" x14ac:dyDescent="0.2">
      <c r="IO647" s="27"/>
      <c r="IR647" s="4"/>
      <c r="IS647" s="4"/>
    </row>
    <row r="648" spans="249:253" x14ac:dyDescent="0.2">
      <c r="IO648" s="27"/>
      <c r="IR648" s="4"/>
      <c r="IS648" s="4"/>
    </row>
    <row r="649" spans="249:253" x14ac:dyDescent="0.2">
      <c r="IO649" s="27"/>
      <c r="IR649" s="4"/>
      <c r="IS649" s="4"/>
    </row>
    <row r="650" spans="249:253" x14ac:dyDescent="0.2">
      <c r="IO650" s="27"/>
      <c r="IR650" s="4"/>
      <c r="IS650" s="4"/>
    </row>
    <row r="651" spans="249:253" x14ac:dyDescent="0.2">
      <c r="IO651" s="27"/>
      <c r="IR651" s="4"/>
      <c r="IS651" s="4"/>
    </row>
    <row r="652" spans="249:253" x14ac:dyDescent="0.2">
      <c r="IO652" s="27"/>
      <c r="IR652" s="4"/>
      <c r="IS652" s="4"/>
    </row>
    <row r="653" spans="249:253" x14ac:dyDescent="0.2">
      <c r="IO653" s="27"/>
      <c r="IR653" s="4"/>
      <c r="IS653" s="4"/>
    </row>
    <row r="654" spans="249:253" x14ac:dyDescent="0.2">
      <c r="IO654" s="27"/>
      <c r="IR654" s="4"/>
      <c r="IS654" s="4"/>
    </row>
    <row r="655" spans="249:253" x14ac:dyDescent="0.2">
      <c r="IO655" s="27"/>
      <c r="IR655" s="4"/>
      <c r="IS655" s="4"/>
    </row>
    <row r="656" spans="249:253" x14ac:dyDescent="0.2">
      <c r="IO656" s="27"/>
      <c r="IR656" s="4"/>
      <c r="IS656" s="4"/>
    </row>
    <row r="657" spans="249:253" x14ac:dyDescent="0.2">
      <c r="IO657" s="27"/>
      <c r="IR657" s="4"/>
      <c r="IS657" s="4"/>
    </row>
    <row r="658" spans="249:253" x14ac:dyDescent="0.2">
      <c r="IO658" s="27"/>
      <c r="IR658" s="4"/>
      <c r="IS658" s="4"/>
    </row>
    <row r="659" spans="249:253" x14ac:dyDescent="0.2">
      <c r="IO659" s="27"/>
      <c r="IR659" s="4"/>
      <c r="IS659" s="4"/>
    </row>
    <row r="660" spans="249:253" x14ac:dyDescent="0.2">
      <c r="IO660" s="27"/>
      <c r="IR660" s="4"/>
      <c r="IS660" s="4"/>
    </row>
    <row r="661" spans="249:253" x14ac:dyDescent="0.2">
      <c r="IO661" s="27"/>
      <c r="IR661" s="4"/>
      <c r="IS661" s="4"/>
    </row>
    <row r="662" spans="249:253" x14ac:dyDescent="0.2">
      <c r="IO662" s="27"/>
      <c r="IR662" s="4"/>
      <c r="IS662" s="4"/>
    </row>
    <row r="663" spans="249:253" x14ac:dyDescent="0.2">
      <c r="IO663" s="27"/>
      <c r="IR663" s="4"/>
      <c r="IS663" s="4"/>
    </row>
    <row r="664" spans="249:253" x14ac:dyDescent="0.2">
      <c r="IO664" s="27"/>
      <c r="IR664" s="4"/>
      <c r="IS664" s="4"/>
    </row>
    <row r="665" spans="249:253" x14ac:dyDescent="0.2">
      <c r="IO665" s="27"/>
      <c r="IR665" s="4"/>
      <c r="IS665" s="4"/>
    </row>
    <row r="666" spans="249:253" x14ac:dyDescent="0.2">
      <c r="IO666" s="27"/>
      <c r="IR666" s="4"/>
      <c r="IS666" s="4"/>
    </row>
    <row r="667" spans="249:253" x14ac:dyDescent="0.2">
      <c r="IO667" s="27"/>
      <c r="IR667" s="4"/>
      <c r="IS667" s="4"/>
    </row>
    <row r="668" spans="249:253" x14ac:dyDescent="0.2">
      <c r="IO668" s="27"/>
      <c r="IR668" s="4"/>
      <c r="IS668" s="4"/>
    </row>
    <row r="669" spans="249:253" x14ac:dyDescent="0.2">
      <c r="IO669" s="27"/>
      <c r="IR669" s="4"/>
      <c r="IS669" s="4"/>
    </row>
    <row r="670" spans="249:253" x14ac:dyDescent="0.2">
      <c r="IO670" s="27"/>
      <c r="IR670" s="4"/>
      <c r="IS670" s="4"/>
    </row>
    <row r="671" spans="249:253" x14ac:dyDescent="0.2">
      <c r="IO671" s="27"/>
      <c r="IR671" s="4"/>
      <c r="IS671" s="4"/>
    </row>
    <row r="672" spans="249:253" x14ac:dyDescent="0.2">
      <c r="IO672" s="27"/>
      <c r="IR672" s="4"/>
      <c r="IS672" s="4"/>
    </row>
    <row r="673" spans="249:253" x14ac:dyDescent="0.2">
      <c r="IO673" s="27"/>
      <c r="IR673" s="4"/>
      <c r="IS673" s="4"/>
    </row>
    <row r="674" spans="249:253" x14ac:dyDescent="0.2">
      <c r="IO674" s="27"/>
      <c r="IR674" s="4"/>
      <c r="IS674" s="4"/>
    </row>
    <row r="675" spans="249:253" x14ac:dyDescent="0.2">
      <c r="IO675" s="27"/>
      <c r="IR675" s="4"/>
      <c r="IS675" s="4"/>
    </row>
    <row r="676" spans="249:253" x14ac:dyDescent="0.2">
      <c r="IO676" s="27"/>
      <c r="IR676" s="4"/>
      <c r="IS676" s="4"/>
    </row>
    <row r="677" spans="249:253" x14ac:dyDescent="0.2">
      <c r="IO677" s="27"/>
      <c r="IR677" s="4"/>
      <c r="IS677" s="4"/>
    </row>
    <row r="678" spans="249:253" x14ac:dyDescent="0.2">
      <c r="IO678" s="27"/>
      <c r="IR678" s="4"/>
      <c r="IS678" s="4"/>
    </row>
    <row r="679" spans="249:253" x14ac:dyDescent="0.2">
      <c r="IO679" s="27"/>
      <c r="IR679" s="4"/>
      <c r="IS679" s="4"/>
    </row>
    <row r="680" spans="249:253" x14ac:dyDescent="0.2">
      <c r="IO680" s="27"/>
      <c r="IR680" s="4"/>
      <c r="IS680" s="4"/>
    </row>
    <row r="681" spans="249:253" x14ac:dyDescent="0.2">
      <c r="IO681" s="27"/>
      <c r="IR681" s="4"/>
      <c r="IS681" s="4"/>
    </row>
    <row r="682" spans="249:253" x14ac:dyDescent="0.2">
      <c r="IO682" s="27"/>
      <c r="IR682" s="4"/>
      <c r="IS682" s="4"/>
    </row>
    <row r="683" spans="249:253" x14ac:dyDescent="0.2">
      <c r="IO683" s="27"/>
      <c r="IR683" s="4"/>
      <c r="IS683" s="4"/>
    </row>
    <row r="684" spans="249:253" x14ac:dyDescent="0.2">
      <c r="IO684" s="27"/>
      <c r="IR684" s="4"/>
      <c r="IS684" s="4"/>
    </row>
    <row r="685" spans="249:253" x14ac:dyDescent="0.2">
      <c r="IO685" s="27"/>
      <c r="IR685" s="4"/>
      <c r="IS685" s="4"/>
    </row>
    <row r="686" spans="249:253" x14ac:dyDescent="0.2">
      <c r="IO686" s="27"/>
      <c r="IR686" s="4"/>
      <c r="IS686" s="4"/>
    </row>
    <row r="687" spans="249:253" x14ac:dyDescent="0.2">
      <c r="IO687" s="27"/>
      <c r="IR687" s="4"/>
      <c r="IS687" s="4"/>
    </row>
    <row r="688" spans="249:253" x14ac:dyDescent="0.2">
      <c r="IO688" s="27"/>
      <c r="IR688" s="4"/>
      <c r="IS688" s="4"/>
    </row>
    <row r="689" spans="249:253" x14ac:dyDescent="0.2">
      <c r="IO689" s="27"/>
      <c r="IR689" s="4"/>
      <c r="IS689" s="4"/>
    </row>
    <row r="690" spans="249:253" x14ac:dyDescent="0.2">
      <c r="IO690" s="27"/>
      <c r="IR690" s="4"/>
      <c r="IS690" s="4"/>
    </row>
    <row r="691" spans="249:253" x14ac:dyDescent="0.2">
      <c r="IO691" s="27"/>
      <c r="IR691" s="4"/>
      <c r="IS691" s="4"/>
    </row>
    <row r="692" spans="249:253" x14ac:dyDescent="0.2">
      <c r="IO692" s="27"/>
      <c r="IR692" s="4"/>
      <c r="IS692" s="4"/>
    </row>
    <row r="693" spans="249:253" x14ac:dyDescent="0.2">
      <c r="IO693" s="27"/>
      <c r="IR693" s="4"/>
      <c r="IS693" s="4"/>
    </row>
    <row r="694" spans="249:253" x14ac:dyDescent="0.2">
      <c r="IO694" s="27"/>
      <c r="IR694" s="4"/>
      <c r="IS694" s="4"/>
    </row>
    <row r="695" spans="249:253" x14ac:dyDescent="0.2">
      <c r="IO695" s="27"/>
      <c r="IR695" s="4"/>
      <c r="IS695" s="4"/>
    </row>
    <row r="696" spans="249:253" x14ac:dyDescent="0.2">
      <c r="IO696" s="27"/>
      <c r="IR696" s="4"/>
      <c r="IS696" s="4"/>
    </row>
    <row r="697" spans="249:253" x14ac:dyDescent="0.2">
      <c r="IO697" s="27"/>
      <c r="IR697" s="4"/>
      <c r="IS697" s="4"/>
    </row>
    <row r="698" spans="249:253" x14ac:dyDescent="0.2">
      <c r="IO698" s="27"/>
      <c r="IR698" s="4"/>
      <c r="IS698" s="4"/>
    </row>
    <row r="699" spans="249:253" x14ac:dyDescent="0.2">
      <c r="IO699" s="27"/>
      <c r="IR699" s="4"/>
      <c r="IS699" s="4"/>
    </row>
    <row r="700" spans="249:253" x14ac:dyDescent="0.2">
      <c r="IO700" s="27"/>
      <c r="IR700" s="4"/>
      <c r="IS700" s="4"/>
    </row>
    <row r="701" spans="249:253" x14ac:dyDescent="0.2">
      <c r="IO701" s="27"/>
      <c r="IR701" s="4"/>
      <c r="IS701" s="4"/>
    </row>
    <row r="702" spans="249:253" x14ac:dyDescent="0.2">
      <c r="IO702" s="27"/>
      <c r="IR702" s="4"/>
      <c r="IS702" s="4"/>
    </row>
    <row r="703" spans="249:253" x14ac:dyDescent="0.2">
      <c r="IO703" s="27"/>
      <c r="IR703" s="4"/>
      <c r="IS703" s="4"/>
    </row>
    <row r="704" spans="249:253" x14ac:dyDescent="0.2">
      <c r="IO704" s="27"/>
      <c r="IR704" s="4"/>
      <c r="IS704" s="4"/>
    </row>
    <row r="705" spans="249:253" x14ac:dyDescent="0.2">
      <c r="IO705" s="27"/>
      <c r="IR705" s="4"/>
      <c r="IS705" s="4"/>
    </row>
    <row r="706" spans="249:253" x14ac:dyDescent="0.2">
      <c r="IO706" s="27"/>
      <c r="IR706" s="4"/>
      <c r="IS706" s="4"/>
    </row>
    <row r="707" spans="249:253" x14ac:dyDescent="0.2">
      <c r="IO707" s="27"/>
      <c r="IR707" s="4"/>
      <c r="IS707" s="4"/>
    </row>
    <row r="708" spans="249:253" x14ac:dyDescent="0.2">
      <c r="IO708" s="27"/>
      <c r="IR708" s="4"/>
      <c r="IS708" s="4"/>
    </row>
    <row r="709" spans="249:253" x14ac:dyDescent="0.2">
      <c r="IO709" s="27"/>
      <c r="IR709" s="4"/>
      <c r="IS709" s="4"/>
    </row>
    <row r="710" spans="249:253" x14ac:dyDescent="0.2">
      <c r="IO710" s="27"/>
      <c r="IR710" s="4"/>
      <c r="IS710" s="4"/>
    </row>
    <row r="711" spans="249:253" x14ac:dyDescent="0.2">
      <c r="IO711" s="27"/>
      <c r="IR711" s="4"/>
      <c r="IS711" s="4"/>
    </row>
    <row r="712" spans="249:253" x14ac:dyDescent="0.2">
      <c r="IO712" s="27"/>
      <c r="IR712" s="4"/>
      <c r="IS712" s="4"/>
    </row>
    <row r="713" spans="249:253" x14ac:dyDescent="0.2">
      <c r="IO713" s="27"/>
      <c r="IR713" s="4"/>
      <c r="IS713" s="4"/>
    </row>
    <row r="714" spans="249:253" x14ac:dyDescent="0.2">
      <c r="IO714" s="27"/>
      <c r="IR714" s="4"/>
      <c r="IS714" s="4"/>
    </row>
    <row r="715" spans="249:253" x14ac:dyDescent="0.2">
      <c r="IO715" s="27"/>
      <c r="IR715" s="4"/>
      <c r="IS715" s="4"/>
    </row>
    <row r="716" spans="249:253" x14ac:dyDescent="0.2">
      <c r="IO716" s="27"/>
      <c r="IR716" s="4"/>
      <c r="IS716" s="4"/>
    </row>
    <row r="717" spans="249:253" x14ac:dyDescent="0.2">
      <c r="IO717" s="27"/>
      <c r="IR717" s="4"/>
      <c r="IS717" s="4"/>
    </row>
    <row r="718" spans="249:253" x14ac:dyDescent="0.2">
      <c r="IO718" s="27"/>
      <c r="IR718" s="4"/>
      <c r="IS718" s="4"/>
    </row>
    <row r="719" spans="249:253" x14ac:dyDescent="0.2">
      <c r="IO719" s="27"/>
      <c r="IR719" s="4"/>
      <c r="IS719" s="4"/>
    </row>
    <row r="720" spans="249:253" x14ac:dyDescent="0.2">
      <c r="IO720" s="27"/>
    </row>
    <row r="721" spans="249:249" x14ac:dyDescent="0.2">
      <c r="IO721" s="27"/>
    </row>
    <row r="722" spans="249:249" x14ac:dyDescent="0.2">
      <c r="IO722" s="27"/>
    </row>
    <row r="723" spans="249:249" x14ac:dyDescent="0.2">
      <c r="IO723" s="27"/>
    </row>
    <row r="724" spans="249:249" x14ac:dyDescent="0.2">
      <c r="IO724" s="27"/>
    </row>
    <row r="725" spans="249:249" x14ac:dyDescent="0.2">
      <c r="IO725" s="27"/>
    </row>
    <row r="726" spans="249:249" x14ac:dyDescent="0.2">
      <c r="IO726" s="27"/>
    </row>
    <row r="727" spans="249:249" x14ac:dyDescent="0.2">
      <c r="IO727" s="27"/>
    </row>
    <row r="728" spans="249:249" x14ac:dyDescent="0.2">
      <c r="IO728" s="27"/>
    </row>
    <row r="729" spans="249:249" x14ac:dyDescent="0.2">
      <c r="IO729" s="27"/>
    </row>
    <row r="730" spans="249:249" x14ac:dyDescent="0.2">
      <c r="IO730" s="27"/>
    </row>
    <row r="731" spans="249:249" x14ac:dyDescent="0.2">
      <c r="IO731" s="27"/>
    </row>
    <row r="732" spans="249:249" x14ac:dyDescent="0.2">
      <c r="IO732" s="27"/>
    </row>
    <row r="733" spans="249:249" x14ac:dyDescent="0.2">
      <c r="IO733" s="27"/>
    </row>
    <row r="734" spans="249:249" x14ac:dyDescent="0.2">
      <c r="IO734" s="27"/>
    </row>
    <row r="735" spans="249:249" x14ac:dyDescent="0.2">
      <c r="IO735" s="27"/>
    </row>
    <row r="736" spans="249:249" x14ac:dyDescent="0.2">
      <c r="IO736" s="27"/>
    </row>
    <row r="737" spans="249:249" x14ac:dyDescent="0.2">
      <c r="IO737" s="27"/>
    </row>
    <row r="738" spans="249:249" x14ac:dyDescent="0.2">
      <c r="IO738" s="27"/>
    </row>
    <row r="739" spans="249:249" x14ac:dyDescent="0.2">
      <c r="IO739" s="27"/>
    </row>
    <row r="740" spans="249:249" x14ac:dyDescent="0.2">
      <c r="IO740" s="27"/>
    </row>
    <row r="741" spans="249:249" x14ac:dyDescent="0.2">
      <c r="IO741" s="27"/>
    </row>
    <row r="742" spans="249:249" x14ac:dyDescent="0.2">
      <c r="IO742" s="27"/>
    </row>
    <row r="743" spans="249:249" x14ac:dyDescent="0.2">
      <c r="IO743" s="27"/>
    </row>
    <row r="744" spans="249:249" x14ac:dyDescent="0.2">
      <c r="IO744" s="27"/>
    </row>
    <row r="745" spans="249:249" x14ac:dyDescent="0.2">
      <c r="IO745" s="27"/>
    </row>
    <row r="746" spans="249:249" x14ac:dyDescent="0.2">
      <c r="IO746" s="27"/>
    </row>
    <row r="747" spans="249:249" x14ac:dyDescent="0.2">
      <c r="IO747" s="27"/>
    </row>
    <row r="748" spans="249:249" x14ac:dyDescent="0.2">
      <c r="IO748" s="27"/>
    </row>
    <row r="749" spans="249:249" x14ac:dyDescent="0.2">
      <c r="IO749" s="27"/>
    </row>
    <row r="750" spans="249:249" x14ac:dyDescent="0.2">
      <c r="IO750" s="27"/>
    </row>
    <row r="751" spans="249:249" x14ac:dyDescent="0.2">
      <c r="IO751" s="27"/>
    </row>
    <row r="752" spans="249:249" x14ac:dyDescent="0.2">
      <c r="IO752" s="27"/>
    </row>
    <row r="753" spans="249:249" x14ac:dyDescent="0.2">
      <c r="IO753" s="27"/>
    </row>
    <row r="754" spans="249:249" x14ac:dyDescent="0.2">
      <c r="IO754" s="27"/>
    </row>
    <row r="755" spans="249:249" x14ac:dyDescent="0.2">
      <c r="IO755" s="27"/>
    </row>
    <row r="756" spans="249:249" x14ac:dyDescent="0.2">
      <c r="IO756" s="27"/>
    </row>
    <row r="757" spans="249:249" x14ac:dyDescent="0.2">
      <c r="IO757" s="27"/>
    </row>
    <row r="758" spans="249:249" x14ac:dyDescent="0.2">
      <c r="IO758" s="27"/>
    </row>
    <row r="759" spans="249:249" x14ac:dyDescent="0.2">
      <c r="IO759" s="27"/>
    </row>
    <row r="760" spans="249:249" x14ac:dyDescent="0.2">
      <c r="IO760" s="27"/>
    </row>
    <row r="761" spans="249:249" x14ac:dyDescent="0.2">
      <c r="IO761" s="27"/>
    </row>
    <row r="762" spans="249:249" x14ac:dyDescent="0.2">
      <c r="IO762" s="27"/>
    </row>
    <row r="763" spans="249:249" x14ac:dyDescent="0.2">
      <c r="IO763" s="27"/>
    </row>
    <row r="764" spans="249:249" x14ac:dyDescent="0.2">
      <c r="IO764" s="27"/>
    </row>
    <row r="765" spans="249:249" x14ac:dyDescent="0.2">
      <c r="IO765" s="27"/>
    </row>
    <row r="766" spans="249:249" x14ac:dyDescent="0.2">
      <c r="IO766" s="27"/>
    </row>
    <row r="767" spans="249:249" x14ac:dyDescent="0.2">
      <c r="IO767" s="27"/>
    </row>
    <row r="768" spans="249:249" x14ac:dyDescent="0.2">
      <c r="IO768" s="27"/>
    </row>
    <row r="769" spans="249:249" x14ac:dyDescent="0.2">
      <c r="IO769" s="27"/>
    </row>
    <row r="770" spans="249:249" x14ac:dyDescent="0.2">
      <c r="IO770" s="27"/>
    </row>
    <row r="771" spans="249:249" x14ac:dyDescent="0.2">
      <c r="IO771" s="27"/>
    </row>
    <row r="772" spans="249:249" x14ac:dyDescent="0.2">
      <c r="IO772" s="27"/>
    </row>
    <row r="773" spans="249:249" x14ac:dyDescent="0.2">
      <c r="IO773" s="27"/>
    </row>
    <row r="774" spans="249:249" x14ac:dyDescent="0.2">
      <c r="IO774" s="27"/>
    </row>
    <row r="775" spans="249:249" x14ac:dyDescent="0.2">
      <c r="IO775" s="27"/>
    </row>
    <row r="776" spans="249:249" x14ac:dyDescent="0.2">
      <c r="IO776" s="27"/>
    </row>
    <row r="777" spans="249:249" x14ac:dyDescent="0.2">
      <c r="IO777" s="27"/>
    </row>
    <row r="778" spans="249:249" x14ac:dyDescent="0.2">
      <c r="IO778" s="27"/>
    </row>
    <row r="779" spans="249:249" x14ac:dyDescent="0.2">
      <c r="IO779" s="27"/>
    </row>
    <row r="780" spans="249:249" x14ac:dyDescent="0.2">
      <c r="IO780" s="27"/>
    </row>
    <row r="781" spans="249:249" x14ac:dyDescent="0.2">
      <c r="IO781" s="27"/>
    </row>
    <row r="782" spans="249:249" x14ac:dyDescent="0.2">
      <c r="IO782" s="27"/>
    </row>
    <row r="783" spans="249:249" x14ac:dyDescent="0.2">
      <c r="IO783" s="27"/>
    </row>
    <row r="784" spans="249:249" x14ac:dyDescent="0.2">
      <c r="IO784" s="27"/>
    </row>
    <row r="785" spans="249:249" x14ac:dyDescent="0.2">
      <c r="IO785" s="27"/>
    </row>
    <row r="786" spans="249:249" x14ac:dyDescent="0.2">
      <c r="IO786" s="27"/>
    </row>
    <row r="787" spans="249:249" x14ac:dyDescent="0.2">
      <c r="IO787" s="27"/>
    </row>
    <row r="788" spans="249:249" x14ac:dyDescent="0.2">
      <c r="IO788" s="27"/>
    </row>
    <row r="789" spans="249:249" x14ac:dyDescent="0.2">
      <c r="IO789" s="27"/>
    </row>
    <row r="790" spans="249:249" x14ac:dyDescent="0.2">
      <c r="IO790" s="27"/>
    </row>
    <row r="791" spans="249:249" x14ac:dyDescent="0.2">
      <c r="IO791" s="27"/>
    </row>
    <row r="792" spans="249:249" x14ac:dyDescent="0.2">
      <c r="IO792" s="27"/>
    </row>
    <row r="793" spans="249:249" x14ac:dyDescent="0.2">
      <c r="IO793" s="27"/>
    </row>
    <row r="794" spans="249:249" x14ac:dyDescent="0.2">
      <c r="IO794" s="27"/>
    </row>
    <row r="795" spans="249:249" x14ac:dyDescent="0.2">
      <c r="IO795" s="27"/>
    </row>
    <row r="796" spans="249:249" x14ac:dyDescent="0.2">
      <c r="IO796" s="27"/>
    </row>
    <row r="797" spans="249:249" x14ac:dyDescent="0.2">
      <c r="IO797" s="27"/>
    </row>
    <row r="798" spans="249:249" x14ac:dyDescent="0.2">
      <c r="IO798" s="27"/>
    </row>
    <row r="799" spans="249:249" x14ac:dyDescent="0.2">
      <c r="IO799" s="27"/>
    </row>
    <row r="800" spans="249:249" x14ac:dyDescent="0.2">
      <c r="IO800" s="27"/>
    </row>
    <row r="801" spans="249:249" x14ac:dyDescent="0.2">
      <c r="IO801" s="27"/>
    </row>
    <row r="802" spans="249:249" x14ac:dyDescent="0.2">
      <c r="IO802" s="27"/>
    </row>
    <row r="803" spans="249:249" x14ac:dyDescent="0.2">
      <c r="IO803" s="27"/>
    </row>
    <row r="804" spans="249:249" x14ac:dyDescent="0.2">
      <c r="IO804" s="27"/>
    </row>
    <row r="805" spans="249:249" x14ac:dyDescent="0.2">
      <c r="IO805" s="27"/>
    </row>
    <row r="806" spans="249:249" x14ac:dyDescent="0.2">
      <c r="IO806" s="27"/>
    </row>
    <row r="807" spans="249:249" x14ac:dyDescent="0.2">
      <c r="IO807" s="27"/>
    </row>
    <row r="808" spans="249:249" x14ac:dyDescent="0.2">
      <c r="IO808" s="27"/>
    </row>
    <row r="809" spans="249:249" x14ac:dyDescent="0.2">
      <c r="IO809" s="27"/>
    </row>
    <row r="810" spans="249:249" x14ac:dyDescent="0.2">
      <c r="IO810" s="27"/>
    </row>
    <row r="811" spans="249:249" x14ac:dyDescent="0.2">
      <c r="IO811" s="27"/>
    </row>
    <row r="812" spans="249:249" x14ac:dyDescent="0.2">
      <c r="IO812" s="27"/>
    </row>
    <row r="813" spans="249:249" x14ac:dyDescent="0.2">
      <c r="IO813" s="27"/>
    </row>
    <row r="814" spans="249:249" x14ac:dyDescent="0.2">
      <c r="IO814" s="27"/>
    </row>
    <row r="815" spans="249:249" x14ac:dyDescent="0.2">
      <c r="IO815" s="27"/>
    </row>
    <row r="816" spans="249:249" x14ac:dyDescent="0.2">
      <c r="IO816" s="27"/>
    </row>
    <row r="817" spans="249:249" x14ac:dyDescent="0.2">
      <c r="IO817" s="27"/>
    </row>
    <row r="818" spans="249:249" x14ac:dyDescent="0.2">
      <c r="IO818" s="27"/>
    </row>
    <row r="819" spans="249:249" x14ac:dyDescent="0.2">
      <c r="IO819" s="27"/>
    </row>
    <row r="820" spans="249:249" x14ac:dyDescent="0.2">
      <c r="IO820" s="27"/>
    </row>
    <row r="821" spans="249:249" x14ac:dyDescent="0.2">
      <c r="IO821" s="27"/>
    </row>
    <row r="822" spans="249:249" x14ac:dyDescent="0.2">
      <c r="IO822" s="27"/>
    </row>
    <row r="823" spans="249:249" x14ac:dyDescent="0.2">
      <c r="IO823" s="27"/>
    </row>
    <row r="824" spans="249:249" x14ac:dyDescent="0.2">
      <c r="IO824" s="27"/>
    </row>
    <row r="825" spans="249:249" x14ac:dyDescent="0.2">
      <c r="IO825" s="27"/>
    </row>
    <row r="826" spans="249:249" x14ac:dyDescent="0.2">
      <c r="IO826" s="27"/>
    </row>
    <row r="827" spans="249:249" x14ac:dyDescent="0.2">
      <c r="IO827" s="27"/>
    </row>
    <row r="828" spans="249:249" x14ac:dyDescent="0.2">
      <c r="IO828" s="27"/>
    </row>
    <row r="829" spans="249:249" x14ac:dyDescent="0.2">
      <c r="IO829" s="27"/>
    </row>
    <row r="830" spans="249:249" x14ac:dyDescent="0.2">
      <c r="IO830" s="27"/>
    </row>
    <row r="831" spans="249:249" x14ac:dyDescent="0.2">
      <c r="IO831" s="27"/>
    </row>
    <row r="832" spans="249:249" x14ac:dyDescent="0.2">
      <c r="IO832" s="27"/>
    </row>
    <row r="833" spans="249:249" x14ac:dyDescent="0.2">
      <c r="IO833" s="27"/>
    </row>
    <row r="834" spans="249:249" x14ac:dyDescent="0.2">
      <c r="IO834" s="27"/>
    </row>
    <row r="835" spans="249:249" x14ac:dyDescent="0.2">
      <c r="IO835" s="27"/>
    </row>
    <row r="836" spans="249:249" x14ac:dyDescent="0.2">
      <c r="IO836" s="27"/>
    </row>
    <row r="837" spans="249:249" x14ac:dyDescent="0.2">
      <c r="IO837" s="27"/>
    </row>
    <row r="838" spans="249:249" x14ac:dyDescent="0.2">
      <c r="IO838" s="27"/>
    </row>
    <row r="839" spans="249:249" x14ac:dyDescent="0.2">
      <c r="IO839" s="27"/>
    </row>
    <row r="840" spans="249:249" x14ac:dyDescent="0.2">
      <c r="IO840" s="27"/>
    </row>
    <row r="841" spans="249:249" x14ac:dyDescent="0.2">
      <c r="IO841" s="27"/>
    </row>
    <row r="842" spans="249:249" x14ac:dyDescent="0.2">
      <c r="IO842" s="27"/>
    </row>
    <row r="843" spans="249:249" x14ac:dyDescent="0.2">
      <c r="IO843" s="27"/>
    </row>
    <row r="844" spans="249:249" x14ac:dyDescent="0.2">
      <c r="IO844" s="27"/>
    </row>
    <row r="845" spans="249:249" x14ac:dyDescent="0.2">
      <c r="IO845" s="27"/>
    </row>
    <row r="846" spans="249:249" x14ac:dyDescent="0.2">
      <c r="IO846" s="27"/>
    </row>
    <row r="847" spans="249:249" x14ac:dyDescent="0.2">
      <c r="IO847" s="27"/>
    </row>
    <row r="848" spans="249:249" x14ac:dyDescent="0.2">
      <c r="IO848" s="27"/>
    </row>
    <row r="849" spans="249:249" x14ac:dyDescent="0.2">
      <c r="IO849" s="27"/>
    </row>
    <row r="850" spans="249:249" x14ac:dyDescent="0.2">
      <c r="IO850" s="27"/>
    </row>
    <row r="851" spans="249:249" x14ac:dyDescent="0.2">
      <c r="IO851" s="27"/>
    </row>
    <row r="852" spans="249:249" x14ac:dyDescent="0.2">
      <c r="IO852" s="27"/>
    </row>
    <row r="853" spans="249:249" x14ac:dyDescent="0.2">
      <c r="IO853" s="27"/>
    </row>
    <row r="854" spans="249:249" x14ac:dyDescent="0.2">
      <c r="IO854" s="27"/>
    </row>
    <row r="855" spans="249:249" x14ac:dyDescent="0.2">
      <c r="IO855" s="27"/>
    </row>
    <row r="856" spans="249:249" x14ac:dyDescent="0.2">
      <c r="IO856" s="27"/>
    </row>
    <row r="857" spans="249:249" x14ac:dyDescent="0.2">
      <c r="IO857" s="27"/>
    </row>
    <row r="858" spans="249:249" x14ac:dyDescent="0.2">
      <c r="IO858" s="27"/>
    </row>
    <row r="859" spans="249:249" x14ac:dyDescent="0.2">
      <c r="IO859" s="27"/>
    </row>
    <row r="860" spans="249:249" x14ac:dyDescent="0.2">
      <c r="IO860" s="27"/>
    </row>
    <row r="861" spans="249:249" x14ac:dyDescent="0.2">
      <c r="IO861" s="27"/>
    </row>
    <row r="862" spans="249:249" x14ac:dyDescent="0.2">
      <c r="IO862" s="27"/>
    </row>
    <row r="863" spans="249:249" x14ac:dyDescent="0.2">
      <c r="IO863" s="27"/>
    </row>
    <row r="864" spans="249:249" x14ac:dyDescent="0.2">
      <c r="IO864" s="27"/>
    </row>
    <row r="865" spans="249:249" x14ac:dyDescent="0.2">
      <c r="IO865" s="27"/>
    </row>
    <row r="866" spans="249:249" x14ac:dyDescent="0.2">
      <c r="IO866" s="27"/>
    </row>
    <row r="867" spans="249:249" x14ac:dyDescent="0.2">
      <c r="IO867" s="27"/>
    </row>
    <row r="868" spans="249:249" x14ac:dyDescent="0.2">
      <c r="IO868" s="27"/>
    </row>
    <row r="869" spans="249:249" x14ac:dyDescent="0.2">
      <c r="IO869" s="27"/>
    </row>
    <row r="870" spans="249:249" x14ac:dyDescent="0.2">
      <c r="IO870" s="27"/>
    </row>
    <row r="871" spans="249:249" x14ac:dyDescent="0.2">
      <c r="IO871" s="27"/>
    </row>
    <row r="872" spans="249:249" x14ac:dyDescent="0.2">
      <c r="IO872" s="27"/>
    </row>
    <row r="873" spans="249:249" x14ac:dyDescent="0.2">
      <c r="IO873" s="27"/>
    </row>
    <row r="874" spans="249:249" x14ac:dyDescent="0.2">
      <c r="IO874" s="27"/>
    </row>
    <row r="875" spans="249:249" x14ac:dyDescent="0.2">
      <c r="IO875" s="27"/>
    </row>
    <row r="876" spans="249:249" x14ac:dyDescent="0.2">
      <c r="IO876" s="27"/>
    </row>
    <row r="877" spans="249:249" x14ac:dyDescent="0.2">
      <c r="IO877" s="27"/>
    </row>
    <row r="878" spans="249:249" x14ac:dyDescent="0.2">
      <c r="IO878" s="27"/>
    </row>
    <row r="879" spans="249:249" x14ac:dyDescent="0.2">
      <c r="IO879" s="27"/>
    </row>
    <row r="880" spans="249:249" x14ac:dyDescent="0.2">
      <c r="IO880" s="27"/>
    </row>
    <row r="881" spans="249:249" x14ac:dyDescent="0.2">
      <c r="IO881" s="27"/>
    </row>
    <row r="882" spans="249:249" x14ac:dyDescent="0.2">
      <c r="IO882" s="27"/>
    </row>
    <row r="883" spans="249:249" x14ac:dyDescent="0.2">
      <c r="IO883" s="27"/>
    </row>
    <row r="884" spans="249:249" x14ac:dyDescent="0.2">
      <c r="IO884" s="27"/>
    </row>
    <row r="885" spans="249:249" x14ac:dyDescent="0.2">
      <c r="IO885" s="27"/>
    </row>
    <row r="886" spans="249:249" x14ac:dyDescent="0.2">
      <c r="IO886" s="27"/>
    </row>
    <row r="887" spans="249:249" x14ac:dyDescent="0.2">
      <c r="IO887" s="27"/>
    </row>
    <row r="888" spans="249:249" x14ac:dyDescent="0.2">
      <c r="IO888" s="27"/>
    </row>
    <row r="889" spans="249:249" x14ac:dyDescent="0.2">
      <c r="IO889" s="27"/>
    </row>
    <row r="890" spans="249:249" x14ac:dyDescent="0.2">
      <c r="IO890" s="27"/>
    </row>
    <row r="891" spans="249:249" x14ac:dyDescent="0.2">
      <c r="IO891" s="27"/>
    </row>
    <row r="892" spans="249:249" x14ac:dyDescent="0.2">
      <c r="IO892" s="27"/>
    </row>
    <row r="893" spans="249:249" x14ac:dyDescent="0.2">
      <c r="IO893" s="27"/>
    </row>
    <row r="894" spans="249:249" x14ac:dyDescent="0.2">
      <c r="IO894" s="27"/>
    </row>
    <row r="895" spans="249:249" x14ac:dyDescent="0.2">
      <c r="IO895" s="27"/>
    </row>
    <row r="896" spans="249:249" x14ac:dyDescent="0.2">
      <c r="IO896" s="27"/>
    </row>
    <row r="897" spans="249:249" x14ac:dyDescent="0.2">
      <c r="IO897" s="27"/>
    </row>
    <row r="898" spans="249:249" x14ac:dyDescent="0.2">
      <c r="IO898" s="27"/>
    </row>
    <row r="899" spans="249:249" x14ac:dyDescent="0.2">
      <c r="IO899" s="27"/>
    </row>
    <row r="900" spans="249:249" x14ac:dyDescent="0.2">
      <c r="IO900" s="27"/>
    </row>
    <row r="901" spans="249:249" x14ac:dyDescent="0.2">
      <c r="IO901" s="27"/>
    </row>
    <row r="902" spans="249:249" x14ac:dyDescent="0.2">
      <c r="IO902" s="27"/>
    </row>
    <row r="903" spans="249:249" x14ac:dyDescent="0.2">
      <c r="IO903" s="27"/>
    </row>
    <row r="904" spans="249:249" x14ac:dyDescent="0.2">
      <c r="IO904" s="27"/>
    </row>
    <row r="905" spans="249:249" x14ac:dyDescent="0.2">
      <c r="IO905" s="27"/>
    </row>
    <row r="906" spans="249:249" x14ac:dyDescent="0.2">
      <c r="IO906" s="27"/>
    </row>
    <row r="907" spans="249:249" x14ac:dyDescent="0.2">
      <c r="IO907" s="27"/>
    </row>
    <row r="908" spans="249:249" x14ac:dyDescent="0.2">
      <c r="IO908" s="27"/>
    </row>
    <row r="909" spans="249:249" x14ac:dyDescent="0.2">
      <c r="IO909" s="27"/>
    </row>
    <row r="910" spans="249:249" x14ac:dyDescent="0.2">
      <c r="IO910" s="27"/>
    </row>
    <row r="911" spans="249:249" x14ac:dyDescent="0.2">
      <c r="IO911" s="27"/>
    </row>
    <row r="912" spans="249:249" x14ac:dyDescent="0.2">
      <c r="IO912" s="27"/>
    </row>
    <row r="913" spans="249:249" x14ac:dyDescent="0.2">
      <c r="IO913" s="27"/>
    </row>
    <row r="914" spans="249:249" x14ac:dyDescent="0.2">
      <c r="IO914" s="27"/>
    </row>
    <row r="915" spans="249:249" x14ac:dyDescent="0.2">
      <c r="IO915" s="27"/>
    </row>
    <row r="916" spans="249:249" x14ac:dyDescent="0.2">
      <c r="IO916" s="27"/>
    </row>
    <row r="917" spans="249:249" x14ac:dyDescent="0.2">
      <c r="IO917" s="27"/>
    </row>
    <row r="918" spans="249:249" x14ac:dyDescent="0.2">
      <c r="IO918" s="27"/>
    </row>
    <row r="919" spans="249:249" x14ac:dyDescent="0.2">
      <c r="IO919" s="27"/>
    </row>
    <row r="920" spans="249:249" x14ac:dyDescent="0.2">
      <c r="IO920" s="27"/>
    </row>
    <row r="921" spans="249:249" x14ac:dyDescent="0.2">
      <c r="IO921" s="27"/>
    </row>
    <row r="922" spans="249:249" x14ac:dyDescent="0.2">
      <c r="IO922" s="27"/>
    </row>
    <row r="923" spans="249:249" x14ac:dyDescent="0.2">
      <c r="IO923" s="27"/>
    </row>
    <row r="924" spans="249:249" x14ac:dyDescent="0.2">
      <c r="IO924" s="27"/>
    </row>
    <row r="925" spans="249:249" x14ac:dyDescent="0.2">
      <c r="IO925" s="27"/>
    </row>
    <row r="926" spans="249:249" x14ac:dyDescent="0.2">
      <c r="IO926" s="27"/>
    </row>
    <row r="927" spans="249:249" x14ac:dyDescent="0.2">
      <c r="IO927" s="27"/>
    </row>
    <row r="928" spans="249:249" x14ac:dyDescent="0.2">
      <c r="IO928" s="27"/>
    </row>
    <row r="929" spans="249:249" x14ac:dyDescent="0.2">
      <c r="IO929" s="27"/>
    </row>
    <row r="930" spans="249:249" x14ac:dyDescent="0.2">
      <c r="IO930" s="27"/>
    </row>
    <row r="931" spans="249:249" x14ac:dyDescent="0.2">
      <c r="IO931" s="27"/>
    </row>
    <row r="932" spans="249:249" x14ac:dyDescent="0.2">
      <c r="IO932" s="27"/>
    </row>
    <row r="933" spans="249:249" x14ac:dyDescent="0.2">
      <c r="IO933" s="27"/>
    </row>
    <row r="934" spans="249:249" x14ac:dyDescent="0.2">
      <c r="IO934" s="27"/>
    </row>
    <row r="935" spans="249:249" x14ac:dyDescent="0.2">
      <c r="IO935" s="27"/>
    </row>
    <row r="936" spans="249:249" x14ac:dyDescent="0.2">
      <c r="IO936" s="27"/>
    </row>
    <row r="937" spans="249:249" x14ac:dyDescent="0.2">
      <c r="IO937" s="27"/>
    </row>
    <row r="938" spans="249:249" x14ac:dyDescent="0.2">
      <c r="IO938" s="27"/>
    </row>
    <row r="939" spans="249:249" x14ac:dyDescent="0.2">
      <c r="IO939" s="27"/>
    </row>
    <row r="940" spans="249:249" x14ac:dyDescent="0.2">
      <c r="IO940" s="27"/>
    </row>
    <row r="941" spans="249:249" x14ac:dyDescent="0.2">
      <c r="IO941" s="27"/>
    </row>
    <row r="942" spans="249:249" x14ac:dyDescent="0.2">
      <c r="IO942" s="27"/>
    </row>
    <row r="943" spans="249:249" x14ac:dyDescent="0.2">
      <c r="IO943" s="27"/>
    </row>
    <row r="944" spans="249:249" x14ac:dyDescent="0.2">
      <c r="IO944" s="27"/>
    </row>
    <row r="945" spans="249:249" x14ac:dyDescent="0.2">
      <c r="IO945" s="27"/>
    </row>
    <row r="946" spans="249:249" x14ac:dyDescent="0.2">
      <c r="IO946" s="27"/>
    </row>
    <row r="947" spans="249:249" x14ac:dyDescent="0.2">
      <c r="IO947" s="27"/>
    </row>
    <row r="948" spans="249:249" x14ac:dyDescent="0.2">
      <c r="IO948" s="27"/>
    </row>
    <row r="949" spans="249:249" x14ac:dyDescent="0.2">
      <c r="IO949" s="27"/>
    </row>
    <row r="950" spans="249:249" x14ac:dyDescent="0.2">
      <c r="IO950" s="27"/>
    </row>
    <row r="951" spans="249:249" x14ac:dyDescent="0.2">
      <c r="IO951" s="27"/>
    </row>
    <row r="952" spans="249:249" x14ac:dyDescent="0.2">
      <c r="IO952" s="27"/>
    </row>
    <row r="953" spans="249:249" x14ac:dyDescent="0.2">
      <c r="IO953" s="27"/>
    </row>
    <row r="954" spans="249:249" x14ac:dyDescent="0.2">
      <c r="IO954" s="27"/>
    </row>
    <row r="955" spans="249:249" x14ac:dyDescent="0.2">
      <c r="IO955" s="27"/>
    </row>
    <row r="956" spans="249:249" x14ac:dyDescent="0.2">
      <c r="IO956" s="27"/>
    </row>
    <row r="957" spans="249:249" x14ac:dyDescent="0.2">
      <c r="IO957" s="27"/>
    </row>
    <row r="958" spans="249:249" x14ac:dyDescent="0.2">
      <c r="IO958" s="27"/>
    </row>
    <row r="959" spans="249:249" x14ac:dyDescent="0.2">
      <c r="IO959" s="27"/>
    </row>
    <row r="960" spans="249:249" x14ac:dyDescent="0.2">
      <c r="IO960" s="27"/>
    </row>
    <row r="961" spans="249:249" x14ac:dyDescent="0.2">
      <c r="IO961" s="27"/>
    </row>
    <row r="962" spans="249:249" x14ac:dyDescent="0.2">
      <c r="IO962" s="27"/>
    </row>
    <row r="963" spans="249:249" x14ac:dyDescent="0.2">
      <c r="IO963" s="27"/>
    </row>
    <row r="964" spans="249:249" x14ac:dyDescent="0.2">
      <c r="IO964" s="27"/>
    </row>
    <row r="965" spans="249:249" x14ac:dyDescent="0.2">
      <c r="IO965" s="27"/>
    </row>
    <row r="966" spans="249:249" x14ac:dyDescent="0.2">
      <c r="IO966" s="27"/>
    </row>
    <row r="967" spans="249:249" x14ac:dyDescent="0.2">
      <c r="IO967" s="27"/>
    </row>
    <row r="968" spans="249:249" x14ac:dyDescent="0.2">
      <c r="IO968" s="27"/>
    </row>
    <row r="969" spans="249:249" x14ac:dyDescent="0.2">
      <c r="IO969" s="27"/>
    </row>
    <row r="970" spans="249:249" x14ac:dyDescent="0.2">
      <c r="IO970" s="27"/>
    </row>
    <row r="971" spans="249:249" x14ac:dyDescent="0.2">
      <c r="IO971" s="27"/>
    </row>
    <row r="972" spans="249:249" x14ac:dyDescent="0.2">
      <c r="IO972" s="27"/>
    </row>
    <row r="973" spans="249:249" x14ac:dyDescent="0.2">
      <c r="IO973" s="27"/>
    </row>
    <row r="974" spans="249:249" x14ac:dyDescent="0.2">
      <c r="IO974" s="27"/>
    </row>
    <row r="975" spans="249:249" x14ac:dyDescent="0.2">
      <c r="IO975" s="27"/>
    </row>
    <row r="976" spans="249:249" x14ac:dyDescent="0.2">
      <c r="IO976" s="27"/>
    </row>
    <row r="977" spans="249:249" x14ac:dyDescent="0.2">
      <c r="IO977" s="27"/>
    </row>
    <row r="978" spans="249:249" x14ac:dyDescent="0.2">
      <c r="IO978" s="27"/>
    </row>
    <row r="979" spans="249:249" x14ac:dyDescent="0.2">
      <c r="IO979" s="27"/>
    </row>
    <row r="980" spans="249:249" x14ac:dyDescent="0.2">
      <c r="IO980" s="27"/>
    </row>
    <row r="981" spans="249:249" x14ac:dyDescent="0.2">
      <c r="IO981" s="27"/>
    </row>
    <row r="982" spans="249:249" x14ac:dyDescent="0.2">
      <c r="IO982" s="27"/>
    </row>
    <row r="983" spans="249:249" x14ac:dyDescent="0.2">
      <c r="IO983" s="27"/>
    </row>
    <row r="984" spans="249:249" x14ac:dyDescent="0.2">
      <c r="IO984" s="27"/>
    </row>
    <row r="985" spans="249:249" x14ac:dyDescent="0.2">
      <c r="IO985" s="27"/>
    </row>
    <row r="986" spans="249:249" x14ac:dyDescent="0.2">
      <c r="IO986" s="27"/>
    </row>
    <row r="987" spans="249:249" x14ac:dyDescent="0.2">
      <c r="IO987" s="27"/>
    </row>
    <row r="988" spans="249:249" x14ac:dyDescent="0.2">
      <c r="IO988" s="27"/>
    </row>
    <row r="989" spans="249:249" x14ac:dyDescent="0.2">
      <c r="IO989" s="27"/>
    </row>
    <row r="990" spans="249:249" x14ac:dyDescent="0.2">
      <c r="IO990" s="27"/>
    </row>
    <row r="991" spans="249:249" x14ac:dyDescent="0.2">
      <c r="IO991" s="27"/>
    </row>
    <row r="992" spans="249:249" x14ac:dyDescent="0.2">
      <c r="IO992" s="27"/>
    </row>
    <row r="993" spans="249:249" x14ac:dyDescent="0.2">
      <c r="IO993" s="27"/>
    </row>
    <row r="994" spans="249:249" x14ac:dyDescent="0.2">
      <c r="IO994" s="27"/>
    </row>
    <row r="995" spans="249:249" x14ac:dyDescent="0.2">
      <c r="IO995" s="27"/>
    </row>
    <row r="996" spans="249:249" x14ac:dyDescent="0.2">
      <c r="IO996" s="27"/>
    </row>
    <row r="997" spans="249:249" x14ac:dyDescent="0.2">
      <c r="IO997" s="27"/>
    </row>
    <row r="998" spans="249:249" x14ac:dyDescent="0.2">
      <c r="IO998" s="27"/>
    </row>
    <row r="999" spans="249:249" x14ac:dyDescent="0.2">
      <c r="IO999" s="27"/>
    </row>
    <row r="1000" spans="249:249" x14ac:dyDescent="0.2">
      <c r="IO1000" s="27"/>
    </row>
    <row r="1001" spans="249:249" x14ac:dyDescent="0.2">
      <c r="IO1001" s="27"/>
    </row>
    <row r="1002" spans="249:249" x14ac:dyDescent="0.2">
      <c r="IO1002" s="27"/>
    </row>
    <row r="1003" spans="249:249" x14ac:dyDescent="0.2">
      <c r="IO1003" s="27"/>
    </row>
    <row r="1004" spans="249:249" x14ac:dyDescent="0.2">
      <c r="IO1004" s="27"/>
    </row>
    <row r="1005" spans="249:249" x14ac:dyDescent="0.2">
      <c r="IO1005" s="27"/>
    </row>
    <row r="1006" spans="249:249" x14ac:dyDescent="0.2">
      <c r="IO1006" s="27"/>
    </row>
    <row r="1007" spans="249:249" x14ac:dyDescent="0.2">
      <c r="IO1007" s="27"/>
    </row>
    <row r="1008" spans="249:249" x14ac:dyDescent="0.2">
      <c r="IO1008" s="27"/>
    </row>
    <row r="1009" spans="249:249" x14ac:dyDescent="0.2">
      <c r="IO1009" s="27"/>
    </row>
    <row r="1010" spans="249:249" x14ac:dyDescent="0.2">
      <c r="IO1010" s="27"/>
    </row>
    <row r="1011" spans="249:249" x14ac:dyDescent="0.2">
      <c r="IO1011" s="27"/>
    </row>
    <row r="1012" spans="249:249" x14ac:dyDescent="0.2">
      <c r="IO1012" s="27"/>
    </row>
    <row r="1013" spans="249:249" x14ac:dyDescent="0.2">
      <c r="IO1013" s="27"/>
    </row>
    <row r="1014" spans="249:249" x14ac:dyDescent="0.2">
      <c r="IO1014" s="27"/>
    </row>
    <row r="1015" spans="249:249" x14ac:dyDescent="0.2">
      <c r="IO1015" s="27"/>
    </row>
    <row r="1016" spans="249:249" x14ac:dyDescent="0.2">
      <c r="IO1016" s="27"/>
    </row>
    <row r="1017" spans="249:249" x14ac:dyDescent="0.2">
      <c r="IO1017" s="27"/>
    </row>
    <row r="1018" spans="249:249" x14ac:dyDescent="0.2">
      <c r="IO1018" s="27"/>
    </row>
    <row r="1019" spans="249:249" x14ac:dyDescent="0.2">
      <c r="IO1019" s="27"/>
    </row>
    <row r="1020" spans="249:249" x14ac:dyDescent="0.2">
      <c r="IO1020" s="27"/>
    </row>
    <row r="1021" spans="249:249" x14ac:dyDescent="0.2">
      <c r="IO1021" s="27"/>
    </row>
    <row r="1022" spans="249:249" x14ac:dyDescent="0.2">
      <c r="IO1022" s="27"/>
    </row>
    <row r="1023" spans="249:249" x14ac:dyDescent="0.2">
      <c r="IO1023" s="27"/>
    </row>
    <row r="1024" spans="249:249" x14ac:dyDescent="0.2">
      <c r="IO1024" s="27"/>
    </row>
    <row r="1025" spans="249:249" x14ac:dyDescent="0.2">
      <c r="IO1025" s="27"/>
    </row>
    <row r="1026" spans="249:249" x14ac:dyDescent="0.2">
      <c r="IO1026" s="27"/>
    </row>
    <row r="1027" spans="249:249" x14ac:dyDescent="0.2">
      <c r="IO1027" s="27"/>
    </row>
    <row r="1028" spans="249:249" x14ac:dyDescent="0.2">
      <c r="IO1028" s="27"/>
    </row>
    <row r="1029" spans="249:249" x14ac:dyDescent="0.2">
      <c r="IO1029" s="27"/>
    </row>
    <row r="1030" spans="249:249" x14ac:dyDescent="0.2">
      <c r="IO1030" s="27"/>
    </row>
    <row r="1031" spans="249:249" x14ac:dyDescent="0.2">
      <c r="IO1031" s="27"/>
    </row>
    <row r="1032" spans="249:249" x14ac:dyDescent="0.2">
      <c r="IO1032" s="27"/>
    </row>
    <row r="1033" spans="249:249" x14ac:dyDescent="0.2">
      <c r="IO1033" s="27"/>
    </row>
    <row r="1034" spans="249:249" x14ac:dyDescent="0.2">
      <c r="IO1034" s="27"/>
    </row>
    <row r="1035" spans="249:249" x14ac:dyDescent="0.2">
      <c r="IO1035" s="27"/>
    </row>
    <row r="1036" spans="249:249" x14ac:dyDescent="0.2">
      <c r="IO1036" s="27"/>
    </row>
    <row r="1037" spans="249:249" x14ac:dyDescent="0.2">
      <c r="IO1037" s="27"/>
    </row>
    <row r="1038" spans="249:249" x14ac:dyDescent="0.2">
      <c r="IO1038" s="27"/>
    </row>
    <row r="1039" spans="249:249" x14ac:dyDescent="0.2">
      <c r="IO1039" s="27"/>
    </row>
    <row r="1040" spans="249:249" x14ac:dyDescent="0.2">
      <c r="IO1040" s="27"/>
    </row>
    <row r="1041" spans="249:249" x14ac:dyDescent="0.2">
      <c r="IO1041" s="27"/>
    </row>
    <row r="1042" spans="249:249" x14ac:dyDescent="0.2">
      <c r="IO1042" s="27"/>
    </row>
    <row r="1043" spans="249:249" x14ac:dyDescent="0.2">
      <c r="IO1043" s="27"/>
    </row>
    <row r="1044" spans="249:249" x14ac:dyDescent="0.2">
      <c r="IO1044" s="27"/>
    </row>
    <row r="1045" spans="249:249" x14ac:dyDescent="0.2">
      <c r="IO1045" s="27"/>
    </row>
    <row r="1046" spans="249:249" x14ac:dyDescent="0.2">
      <c r="IO1046" s="27"/>
    </row>
    <row r="1047" spans="249:249" x14ac:dyDescent="0.2">
      <c r="IO1047" s="27"/>
    </row>
    <row r="1048" spans="249:249" x14ac:dyDescent="0.2">
      <c r="IO1048" s="27"/>
    </row>
    <row r="1049" spans="249:249" x14ac:dyDescent="0.2">
      <c r="IO1049" s="27"/>
    </row>
    <row r="1050" spans="249:249" x14ac:dyDescent="0.2">
      <c r="IO1050" s="27"/>
    </row>
    <row r="1051" spans="249:249" x14ac:dyDescent="0.2">
      <c r="IO1051" s="27"/>
    </row>
    <row r="1052" spans="249:249" x14ac:dyDescent="0.2">
      <c r="IO1052" s="27"/>
    </row>
    <row r="1053" spans="249:249" x14ac:dyDescent="0.2">
      <c r="IO1053" s="27"/>
    </row>
    <row r="1054" spans="249:249" x14ac:dyDescent="0.2">
      <c r="IO1054" s="27"/>
    </row>
    <row r="1055" spans="249:249" x14ac:dyDescent="0.2">
      <c r="IO1055" s="27"/>
    </row>
    <row r="1056" spans="249:249" x14ac:dyDescent="0.2">
      <c r="IO1056" s="27"/>
    </row>
    <row r="1057" spans="249:249" x14ac:dyDescent="0.2">
      <c r="IO1057" s="27"/>
    </row>
    <row r="1058" spans="249:249" x14ac:dyDescent="0.2">
      <c r="IO1058" s="27"/>
    </row>
    <row r="1059" spans="249:249" x14ac:dyDescent="0.2">
      <c r="IO1059" s="27"/>
    </row>
    <row r="1060" spans="249:249" x14ac:dyDescent="0.2">
      <c r="IO1060" s="27"/>
    </row>
    <row r="1061" spans="249:249" x14ac:dyDescent="0.2">
      <c r="IO1061" s="27"/>
    </row>
    <row r="1062" spans="249:249" x14ac:dyDescent="0.2">
      <c r="IO1062" s="27"/>
    </row>
    <row r="1063" spans="249:249" x14ac:dyDescent="0.2">
      <c r="IO1063" s="27"/>
    </row>
    <row r="1064" spans="249:249" x14ac:dyDescent="0.2">
      <c r="IO1064" s="27"/>
    </row>
    <row r="1065" spans="249:249" x14ac:dyDescent="0.2">
      <c r="IO1065" s="27"/>
    </row>
    <row r="1066" spans="249:249" x14ac:dyDescent="0.2">
      <c r="IO1066" s="27"/>
    </row>
    <row r="1067" spans="249:249" x14ac:dyDescent="0.2">
      <c r="IO1067" s="27"/>
    </row>
    <row r="1068" spans="249:249" x14ac:dyDescent="0.2">
      <c r="IO1068" s="27"/>
    </row>
    <row r="1069" spans="249:249" x14ac:dyDescent="0.2">
      <c r="IO1069" s="27"/>
    </row>
    <row r="1070" spans="249:249" x14ac:dyDescent="0.2">
      <c r="IO1070" s="27"/>
    </row>
    <row r="1071" spans="249:249" x14ac:dyDescent="0.2">
      <c r="IO1071" s="27"/>
    </row>
    <row r="1072" spans="249:249" x14ac:dyDescent="0.2">
      <c r="IO1072" s="27"/>
    </row>
    <row r="1073" spans="249:249" x14ac:dyDescent="0.2">
      <c r="IO1073" s="27"/>
    </row>
    <row r="1074" spans="249:249" x14ac:dyDescent="0.2">
      <c r="IO1074" s="27"/>
    </row>
    <row r="1075" spans="249:249" x14ac:dyDescent="0.2">
      <c r="IO1075" s="27"/>
    </row>
    <row r="1076" spans="249:249" x14ac:dyDescent="0.2">
      <c r="IO1076" s="27"/>
    </row>
    <row r="1077" spans="249:249" x14ac:dyDescent="0.2">
      <c r="IO1077" s="27"/>
    </row>
    <row r="1078" spans="249:249" x14ac:dyDescent="0.2">
      <c r="IO1078" s="27"/>
    </row>
    <row r="1079" spans="249:249" x14ac:dyDescent="0.2">
      <c r="IO1079" s="27"/>
    </row>
    <row r="1080" spans="249:249" x14ac:dyDescent="0.2">
      <c r="IO1080" s="27"/>
    </row>
    <row r="1081" spans="249:249" x14ac:dyDescent="0.2">
      <c r="IO1081" s="27"/>
    </row>
    <row r="1082" spans="249:249" x14ac:dyDescent="0.2">
      <c r="IO1082" s="27"/>
    </row>
    <row r="1083" spans="249:249" x14ac:dyDescent="0.2">
      <c r="IO1083" s="27"/>
    </row>
    <row r="1084" spans="249:249" x14ac:dyDescent="0.2">
      <c r="IO1084" s="27"/>
    </row>
    <row r="1085" spans="249:249" x14ac:dyDescent="0.2">
      <c r="IO1085" s="27"/>
    </row>
    <row r="1086" spans="249:249" x14ac:dyDescent="0.2">
      <c r="IO1086" s="27"/>
    </row>
    <row r="1087" spans="249:249" x14ac:dyDescent="0.2">
      <c r="IO1087" s="27"/>
    </row>
    <row r="1088" spans="249:249" x14ac:dyDescent="0.2">
      <c r="IO1088" s="27"/>
    </row>
    <row r="1089" spans="249:249" x14ac:dyDescent="0.2">
      <c r="IO1089" s="27"/>
    </row>
    <row r="1090" spans="249:249" x14ac:dyDescent="0.2">
      <c r="IO1090" s="27"/>
    </row>
    <row r="1091" spans="249:249" x14ac:dyDescent="0.2">
      <c r="IO1091" s="27"/>
    </row>
    <row r="1092" spans="249:249" x14ac:dyDescent="0.2">
      <c r="IO1092" s="27"/>
    </row>
    <row r="1093" spans="249:249" x14ac:dyDescent="0.2">
      <c r="IO1093" s="27"/>
    </row>
    <row r="1094" spans="249:249" x14ac:dyDescent="0.2">
      <c r="IO1094" s="27"/>
    </row>
    <row r="1095" spans="249:249" x14ac:dyDescent="0.2">
      <c r="IO1095" s="27"/>
    </row>
    <row r="1096" spans="249:249" x14ac:dyDescent="0.2">
      <c r="IO1096" s="27"/>
    </row>
    <row r="1097" spans="249:249" x14ac:dyDescent="0.2">
      <c r="IO1097" s="27"/>
    </row>
    <row r="1098" spans="249:249" x14ac:dyDescent="0.2">
      <c r="IO1098" s="27"/>
    </row>
    <row r="1099" spans="249:249" x14ac:dyDescent="0.2">
      <c r="IO1099" s="27"/>
    </row>
    <row r="1100" spans="249:249" x14ac:dyDescent="0.2">
      <c r="IO1100" s="27"/>
    </row>
    <row r="1101" spans="249:249" x14ac:dyDescent="0.2">
      <c r="IO1101" s="27"/>
    </row>
    <row r="1102" spans="249:249" x14ac:dyDescent="0.2">
      <c r="IO1102" s="27"/>
    </row>
    <row r="1103" spans="249:249" x14ac:dyDescent="0.2">
      <c r="IO1103" s="27"/>
    </row>
    <row r="1104" spans="249:249" x14ac:dyDescent="0.2">
      <c r="IO1104" s="27"/>
    </row>
    <row r="1105" spans="249:249" x14ac:dyDescent="0.2">
      <c r="IO1105" s="27"/>
    </row>
    <row r="1106" spans="249:249" x14ac:dyDescent="0.2">
      <c r="IO1106" s="27"/>
    </row>
    <row r="1107" spans="249:249" x14ac:dyDescent="0.2">
      <c r="IO1107" s="27"/>
    </row>
    <row r="1108" spans="249:249" x14ac:dyDescent="0.2">
      <c r="IO1108" s="27"/>
    </row>
    <row r="1109" spans="249:249" x14ac:dyDescent="0.2">
      <c r="IO1109" s="27"/>
    </row>
    <row r="1110" spans="249:249" x14ac:dyDescent="0.2">
      <c r="IO1110" s="27"/>
    </row>
    <row r="1111" spans="249:249" x14ac:dyDescent="0.2">
      <c r="IO1111" s="27"/>
    </row>
    <row r="1112" spans="249:249" x14ac:dyDescent="0.2">
      <c r="IO1112" s="27"/>
    </row>
    <row r="1113" spans="249:249" x14ac:dyDescent="0.2">
      <c r="IO1113" s="27"/>
    </row>
    <row r="1114" spans="249:249" x14ac:dyDescent="0.2">
      <c r="IO1114" s="27"/>
    </row>
    <row r="1115" spans="249:249" x14ac:dyDescent="0.2">
      <c r="IO1115" s="27"/>
    </row>
    <row r="1116" spans="249:249" x14ac:dyDescent="0.2">
      <c r="IO1116" s="27"/>
    </row>
    <row r="1117" spans="249:249" x14ac:dyDescent="0.2">
      <c r="IO1117" s="27"/>
    </row>
    <row r="1118" spans="249:249" x14ac:dyDescent="0.2">
      <c r="IO1118" s="27"/>
    </row>
    <row r="1119" spans="249:249" x14ac:dyDescent="0.2">
      <c r="IO1119" s="27"/>
    </row>
    <row r="1120" spans="249:249" x14ac:dyDescent="0.2">
      <c r="IO1120" s="27"/>
    </row>
    <row r="1121" spans="249:249" x14ac:dyDescent="0.2">
      <c r="IO1121" s="27"/>
    </row>
    <row r="1122" spans="249:249" x14ac:dyDescent="0.2">
      <c r="IO1122" s="27"/>
    </row>
    <row r="1123" spans="249:249" x14ac:dyDescent="0.2">
      <c r="IO1123" s="27"/>
    </row>
    <row r="1124" spans="249:249" x14ac:dyDescent="0.2">
      <c r="IO1124" s="27"/>
    </row>
    <row r="1125" spans="249:249" x14ac:dyDescent="0.2">
      <c r="IO1125" s="27"/>
    </row>
    <row r="1126" spans="249:249" x14ac:dyDescent="0.2">
      <c r="IO1126" s="27"/>
    </row>
    <row r="1127" spans="249:249" x14ac:dyDescent="0.2">
      <c r="IO1127" s="27"/>
    </row>
    <row r="1128" spans="249:249" x14ac:dyDescent="0.2">
      <c r="IO1128" s="27"/>
    </row>
    <row r="1129" spans="249:249" x14ac:dyDescent="0.2">
      <c r="IO1129" s="27"/>
    </row>
    <row r="1130" spans="249:249" x14ac:dyDescent="0.2">
      <c r="IO1130" s="27"/>
    </row>
    <row r="1131" spans="249:249" x14ac:dyDescent="0.2">
      <c r="IO1131" s="27"/>
    </row>
    <row r="1132" spans="249:249" x14ac:dyDescent="0.2">
      <c r="IO1132" s="27"/>
    </row>
    <row r="1133" spans="249:249" x14ac:dyDescent="0.2">
      <c r="IO1133" s="27"/>
    </row>
    <row r="1134" spans="249:249" x14ac:dyDescent="0.2">
      <c r="IO1134" s="27"/>
    </row>
    <row r="1135" spans="249:249" x14ac:dyDescent="0.2">
      <c r="IO1135" s="27"/>
    </row>
    <row r="1136" spans="249:249" x14ac:dyDescent="0.2">
      <c r="IO1136" s="27"/>
    </row>
    <row r="1137" spans="249:249" x14ac:dyDescent="0.2">
      <c r="IO1137" s="27"/>
    </row>
    <row r="1138" spans="249:249" x14ac:dyDescent="0.2">
      <c r="IO1138" s="27"/>
    </row>
    <row r="1139" spans="249:249" x14ac:dyDescent="0.2">
      <c r="IO1139" s="27"/>
    </row>
    <row r="1140" spans="249:249" x14ac:dyDescent="0.2">
      <c r="IO1140" s="27"/>
    </row>
    <row r="1141" spans="249:249" x14ac:dyDescent="0.2">
      <c r="IO1141" s="27"/>
    </row>
    <row r="1142" spans="249:249" x14ac:dyDescent="0.2">
      <c r="IO1142" s="27"/>
    </row>
    <row r="1143" spans="249:249" x14ac:dyDescent="0.2">
      <c r="IO1143" s="27"/>
    </row>
    <row r="1144" spans="249:249" x14ac:dyDescent="0.2">
      <c r="IO1144" s="27"/>
    </row>
    <row r="1145" spans="249:249" x14ac:dyDescent="0.2">
      <c r="IO1145" s="27"/>
    </row>
    <row r="1146" spans="249:249" x14ac:dyDescent="0.2">
      <c r="IO1146" s="27"/>
    </row>
    <row r="1147" spans="249:249" x14ac:dyDescent="0.2">
      <c r="IO1147" s="27"/>
    </row>
    <row r="1148" spans="249:249" x14ac:dyDescent="0.2">
      <c r="IO1148" s="27"/>
    </row>
    <row r="1149" spans="249:249" x14ac:dyDescent="0.2">
      <c r="IO1149" s="27"/>
    </row>
    <row r="1150" spans="249:249" x14ac:dyDescent="0.2">
      <c r="IO1150" s="27"/>
    </row>
    <row r="1151" spans="249:249" x14ac:dyDescent="0.2">
      <c r="IO1151" s="27"/>
    </row>
    <row r="1152" spans="249:249" x14ac:dyDescent="0.2">
      <c r="IO1152" s="27"/>
    </row>
    <row r="1153" spans="249:249" x14ac:dyDescent="0.2">
      <c r="IO1153" s="27"/>
    </row>
    <row r="1154" spans="249:249" x14ac:dyDescent="0.2">
      <c r="IO1154" s="27"/>
    </row>
    <row r="1155" spans="249:249" x14ac:dyDescent="0.2">
      <c r="IO1155" s="27"/>
    </row>
    <row r="1156" spans="249:249" x14ac:dyDescent="0.2">
      <c r="IO1156" s="27"/>
    </row>
    <row r="1157" spans="249:249" x14ac:dyDescent="0.2">
      <c r="IO1157" s="27"/>
    </row>
    <row r="1158" spans="249:249" x14ac:dyDescent="0.2">
      <c r="IO1158" s="27"/>
    </row>
    <row r="1159" spans="249:249" x14ac:dyDescent="0.2">
      <c r="IO1159" s="27"/>
    </row>
    <row r="1160" spans="249:249" x14ac:dyDescent="0.2">
      <c r="IO1160" s="27"/>
    </row>
    <row r="1161" spans="249:249" x14ac:dyDescent="0.2">
      <c r="IO1161" s="27"/>
    </row>
    <row r="1162" spans="249:249" x14ac:dyDescent="0.2">
      <c r="IO1162" s="27"/>
    </row>
    <row r="1163" spans="249:249" x14ac:dyDescent="0.2">
      <c r="IO1163" s="27"/>
    </row>
    <row r="1164" spans="249:249" x14ac:dyDescent="0.2">
      <c r="IO1164" s="27"/>
    </row>
    <row r="1165" spans="249:249" x14ac:dyDescent="0.2">
      <c r="IO1165" s="27"/>
    </row>
    <row r="1166" spans="249:249" x14ac:dyDescent="0.2">
      <c r="IO1166" s="27"/>
    </row>
    <row r="1167" spans="249:249" x14ac:dyDescent="0.2">
      <c r="IO1167" s="27"/>
    </row>
    <row r="1168" spans="249:249" x14ac:dyDescent="0.2">
      <c r="IO1168" s="27"/>
    </row>
    <row r="1169" spans="249:249" x14ac:dyDescent="0.2">
      <c r="IO1169" s="27"/>
    </row>
    <row r="1170" spans="249:249" x14ac:dyDescent="0.2">
      <c r="IO1170" s="27"/>
    </row>
    <row r="1171" spans="249:249" x14ac:dyDescent="0.2">
      <c r="IO1171" s="27"/>
    </row>
    <row r="1172" spans="249:249" x14ac:dyDescent="0.2">
      <c r="IO1172" s="27"/>
    </row>
    <row r="1173" spans="249:249" x14ac:dyDescent="0.2">
      <c r="IO1173" s="27"/>
    </row>
    <row r="1174" spans="249:249" x14ac:dyDescent="0.2">
      <c r="IO1174" s="27"/>
    </row>
    <row r="1175" spans="249:249" x14ac:dyDescent="0.2">
      <c r="IO1175" s="27"/>
    </row>
    <row r="1176" spans="249:249" x14ac:dyDescent="0.2">
      <c r="IO1176" s="27"/>
    </row>
    <row r="1177" spans="249:249" x14ac:dyDescent="0.2">
      <c r="IO1177" s="27"/>
    </row>
    <row r="1178" spans="249:249" x14ac:dyDescent="0.2">
      <c r="IO1178" s="27"/>
    </row>
    <row r="1179" spans="249:249" x14ac:dyDescent="0.2">
      <c r="IO1179" s="27"/>
    </row>
    <row r="1180" spans="249:249" x14ac:dyDescent="0.2">
      <c r="IO1180" s="27"/>
    </row>
    <row r="1181" spans="249:249" x14ac:dyDescent="0.2">
      <c r="IO1181" s="27"/>
    </row>
    <row r="1182" spans="249:249" x14ac:dyDescent="0.2">
      <c r="IO1182" s="27"/>
    </row>
    <row r="1183" spans="249:249" x14ac:dyDescent="0.2">
      <c r="IO1183" s="27"/>
    </row>
    <row r="1184" spans="249:249" x14ac:dyDescent="0.2">
      <c r="IO1184" s="27"/>
    </row>
    <row r="1185" spans="249:249" x14ac:dyDescent="0.2">
      <c r="IO1185" s="27"/>
    </row>
    <row r="1186" spans="249:249" x14ac:dyDescent="0.2">
      <c r="IO1186" s="27"/>
    </row>
    <row r="1187" spans="249:249" x14ac:dyDescent="0.2">
      <c r="IO1187" s="27"/>
    </row>
    <row r="1188" spans="249:249" x14ac:dyDescent="0.2">
      <c r="IO1188" s="27"/>
    </row>
    <row r="1189" spans="249:249" x14ac:dyDescent="0.2">
      <c r="IO1189" s="27"/>
    </row>
    <row r="1190" spans="249:249" x14ac:dyDescent="0.2">
      <c r="IO1190" s="27"/>
    </row>
    <row r="1191" spans="249:249" x14ac:dyDescent="0.2">
      <c r="IO1191" s="27"/>
    </row>
    <row r="1192" spans="249:249" x14ac:dyDescent="0.2">
      <c r="IO1192" s="27"/>
    </row>
    <row r="1193" spans="249:249" x14ac:dyDescent="0.2">
      <c r="IO1193" s="27"/>
    </row>
    <row r="1194" spans="249:249" x14ac:dyDescent="0.2">
      <c r="IO1194" s="27"/>
    </row>
    <row r="1195" spans="249:249" x14ac:dyDescent="0.2">
      <c r="IO1195" s="27"/>
    </row>
    <row r="1196" spans="249:249" x14ac:dyDescent="0.2">
      <c r="IO1196" s="27"/>
    </row>
    <row r="1197" spans="249:249" x14ac:dyDescent="0.2">
      <c r="IO1197" s="27"/>
    </row>
    <row r="1198" spans="249:249" x14ac:dyDescent="0.2">
      <c r="IO1198" s="27"/>
    </row>
    <row r="1199" spans="249:249" x14ac:dyDescent="0.2">
      <c r="IO1199" s="27"/>
    </row>
    <row r="1200" spans="249:249" x14ac:dyDescent="0.2">
      <c r="IO1200" s="27"/>
    </row>
    <row r="1201" spans="249:249" x14ac:dyDescent="0.2">
      <c r="IO1201" s="27"/>
    </row>
    <row r="1202" spans="249:249" x14ac:dyDescent="0.2">
      <c r="IO1202" s="27"/>
    </row>
    <row r="1203" spans="249:249" x14ac:dyDescent="0.2">
      <c r="IO1203" s="27"/>
    </row>
    <row r="1204" spans="249:249" x14ac:dyDescent="0.2">
      <c r="IO1204" s="27"/>
    </row>
    <row r="1205" spans="249:249" x14ac:dyDescent="0.2">
      <c r="IO1205" s="27"/>
    </row>
    <row r="1206" spans="249:249" x14ac:dyDescent="0.2">
      <c r="IO1206" s="27"/>
    </row>
    <row r="1207" spans="249:249" x14ac:dyDescent="0.2">
      <c r="IO1207" s="27"/>
    </row>
    <row r="1208" spans="249:249" x14ac:dyDescent="0.2">
      <c r="IO1208" s="27"/>
    </row>
    <row r="1209" spans="249:249" x14ac:dyDescent="0.2">
      <c r="IO1209" s="27"/>
    </row>
    <row r="1210" spans="249:249" x14ac:dyDescent="0.2">
      <c r="IO1210" s="27"/>
    </row>
    <row r="1211" spans="249:249" x14ac:dyDescent="0.2">
      <c r="IO1211" s="27"/>
    </row>
    <row r="1212" spans="249:249" x14ac:dyDescent="0.2">
      <c r="IO1212" s="27"/>
    </row>
    <row r="1213" spans="249:249" x14ac:dyDescent="0.2">
      <c r="IO1213" s="27"/>
    </row>
    <row r="1214" spans="249:249" x14ac:dyDescent="0.2">
      <c r="IO1214" s="27"/>
    </row>
    <row r="1215" spans="249:249" x14ac:dyDescent="0.2">
      <c r="IO1215" s="27"/>
    </row>
    <row r="1216" spans="249:249" x14ac:dyDescent="0.2">
      <c r="IO1216" s="27"/>
    </row>
    <row r="1217" spans="249:249" x14ac:dyDescent="0.2">
      <c r="IO1217" s="27"/>
    </row>
    <row r="1218" spans="249:249" x14ac:dyDescent="0.2">
      <c r="IO1218" s="27"/>
    </row>
    <row r="1219" spans="249:249" x14ac:dyDescent="0.2">
      <c r="IO1219" s="27"/>
    </row>
    <row r="1220" spans="249:249" x14ac:dyDescent="0.2">
      <c r="IO1220" s="27"/>
    </row>
    <row r="1221" spans="249:249" x14ac:dyDescent="0.2">
      <c r="IO1221" s="27"/>
    </row>
    <row r="1222" spans="249:249" x14ac:dyDescent="0.2">
      <c r="IO1222" s="27"/>
    </row>
    <row r="1223" spans="249:249" x14ac:dyDescent="0.2">
      <c r="IO1223" s="27"/>
    </row>
    <row r="1224" spans="249:249" x14ac:dyDescent="0.2">
      <c r="IO1224" s="27"/>
    </row>
    <row r="1225" spans="249:249" x14ac:dyDescent="0.2">
      <c r="IO1225" s="27"/>
    </row>
    <row r="1226" spans="249:249" x14ac:dyDescent="0.2">
      <c r="IO1226" s="27"/>
    </row>
    <row r="1227" spans="249:249" x14ac:dyDescent="0.2">
      <c r="IO1227" s="27"/>
    </row>
    <row r="1228" spans="249:249" x14ac:dyDescent="0.2">
      <c r="IO1228" s="27"/>
    </row>
    <row r="1229" spans="249:249" x14ac:dyDescent="0.2">
      <c r="IO1229" s="27"/>
    </row>
    <row r="1230" spans="249:249" x14ac:dyDescent="0.2">
      <c r="IO1230" s="27"/>
    </row>
    <row r="1231" spans="249:249" x14ac:dyDescent="0.2">
      <c r="IO1231" s="27"/>
    </row>
    <row r="1232" spans="249:249" x14ac:dyDescent="0.2">
      <c r="IO1232" s="27"/>
    </row>
    <row r="1233" spans="249:249" x14ac:dyDescent="0.2">
      <c r="IO1233" s="27"/>
    </row>
    <row r="1234" spans="249:249" x14ac:dyDescent="0.2">
      <c r="IO1234" s="27"/>
    </row>
    <row r="1235" spans="249:249" x14ac:dyDescent="0.2">
      <c r="IO1235" s="27"/>
    </row>
    <row r="1236" spans="249:249" x14ac:dyDescent="0.2">
      <c r="IO1236" s="27"/>
    </row>
    <row r="1237" spans="249:249" x14ac:dyDescent="0.2">
      <c r="IO1237" s="27"/>
    </row>
    <row r="1238" spans="249:249" x14ac:dyDescent="0.2">
      <c r="IO1238" s="27"/>
    </row>
    <row r="1239" spans="249:249" x14ac:dyDescent="0.2">
      <c r="IO1239" s="27"/>
    </row>
    <row r="1240" spans="249:249" x14ac:dyDescent="0.2">
      <c r="IO1240" s="27"/>
    </row>
    <row r="1241" spans="249:249" x14ac:dyDescent="0.2">
      <c r="IO1241" s="27"/>
    </row>
    <row r="1242" spans="249:249" x14ac:dyDescent="0.2">
      <c r="IO1242" s="27"/>
    </row>
    <row r="1243" spans="249:249" x14ac:dyDescent="0.2">
      <c r="IO1243" s="27"/>
    </row>
    <row r="1244" spans="249:249" x14ac:dyDescent="0.2">
      <c r="IO1244" s="27"/>
    </row>
    <row r="1245" spans="249:249" x14ac:dyDescent="0.2">
      <c r="IO1245" s="27"/>
    </row>
    <row r="1246" spans="249:249" x14ac:dyDescent="0.2">
      <c r="IO1246" s="27"/>
    </row>
    <row r="1247" spans="249:249" x14ac:dyDescent="0.2">
      <c r="IO1247" s="27"/>
    </row>
    <row r="1248" spans="249:249" x14ac:dyDescent="0.2">
      <c r="IO1248" s="27"/>
    </row>
    <row r="1249" spans="249:249" x14ac:dyDescent="0.2">
      <c r="IO1249" s="27"/>
    </row>
    <row r="1250" spans="249:249" x14ac:dyDescent="0.2">
      <c r="IO1250" s="27"/>
    </row>
    <row r="1251" spans="249:249" x14ac:dyDescent="0.2">
      <c r="IO1251" s="27"/>
    </row>
    <row r="1252" spans="249:249" x14ac:dyDescent="0.2">
      <c r="IO1252" s="27"/>
    </row>
    <row r="1253" spans="249:249" x14ac:dyDescent="0.2">
      <c r="IO1253" s="27"/>
    </row>
    <row r="1254" spans="249:249" x14ac:dyDescent="0.2">
      <c r="IO1254" s="27"/>
    </row>
    <row r="1255" spans="249:249" x14ac:dyDescent="0.2">
      <c r="IO1255" s="27"/>
    </row>
    <row r="1256" spans="249:249" x14ac:dyDescent="0.2">
      <c r="IO1256" s="27"/>
    </row>
    <row r="1257" spans="249:249" x14ac:dyDescent="0.2">
      <c r="IO1257" s="27"/>
    </row>
    <row r="1258" spans="249:249" x14ac:dyDescent="0.2">
      <c r="IO1258" s="27"/>
    </row>
    <row r="1259" spans="249:249" x14ac:dyDescent="0.2">
      <c r="IO1259" s="27"/>
    </row>
    <row r="1260" spans="249:249" x14ac:dyDescent="0.2">
      <c r="IO1260" s="27"/>
    </row>
    <row r="1261" spans="249:249" x14ac:dyDescent="0.2">
      <c r="IO1261" s="27"/>
    </row>
    <row r="1262" spans="249:249" x14ac:dyDescent="0.2">
      <c r="IO1262" s="27"/>
    </row>
    <row r="1263" spans="249:249" x14ac:dyDescent="0.2">
      <c r="IO1263" s="27"/>
    </row>
    <row r="1264" spans="249:249" x14ac:dyDescent="0.2">
      <c r="IO1264" s="27"/>
    </row>
    <row r="1265" spans="249:249" x14ac:dyDescent="0.2">
      <c r="IO1265" s="27"/>
    </row>
    <row r="1266" spans="249:249" x14ac:dyDescent="0.2">
      <c r="IO1266" s="27"/>
    </row>
    <row r="1267" spans="249:249" x14ac:dyDescent="0.2">
      <c r="IO1267" s="27"/>
    </row>
    <row r="1268" spans="249:249" x14ac:dyDescent="0.2">
      <c r="IO1268" s="27"/>
    </row>
    <row r="1269" spans="249:249" x14ac:dyDescent="0.2">
      <c r="IO1269" s="27"/>
    </row>
    <row r="1270" spans="249:249" x14ac:dyDescent="0.2">
      <c r="IO1270" s="27"/>
    </row>
    <row r="1271" spans="249:249" x14ac:dyDescent="0.2">
      <c r="IO1271" s="27"/>
    </row>
    <row r="1272" spans="249:249" x14ac:dyDescent="0.2">
      <c r="IO1272" s="27"/>
    </row>
    <row r="1273" spans="249:249" x14ac:dyDescent="0.2">
      <c r="IO1273" s="27"/>
    </row>
    <row r="1274" spans="249:249" x14ac:dyDescent="0.2">
      <c r="IO1274" s="27"/>
    </row>
    <row r="1275" spans="249:249" x14ac:dyDescent="0.2">
      <c r="IO1275" s="27"/>
    </row>
    <row r="1276" spans="249:249" x14ac:dyDescent="0.2">
      <c r="IO1276" s="27"/>
    </row>
    <row r="1277" spans="249:249" x14ac:dyDescent="0.2">
      <c r="IO1277" s="27"/>
    </row>
    <row r="1278" spans="249:249" x14ac:dyDescent="0.2">
      <c r="IO1278" s="27"/>
    </row>
    <row r="1279" spans="249:249" x14ac:dyDescent="0.2">
      <c r="IO1279" s="27"/>
    </row>
    <row r="1280" spans="249:249" x14ac:dyDescent="0.2">
      <c r="IO1280" s="27"/>
    </row>
    <row r="1281" spans="249:249" x14ac:dyDescent="0.2">
      <c r="IO1281" s="27"/>
    </row>
    <row r="1282" spans="249:249" x14ac:dyDescent="0.2">
      <c r="IO1282" s="27"/>
    </row>
    <row r="1283" spans="249:249" x14ac:dyDescent="0.2">
      <c r="IO1283" s="27"/>
    </row>
    <row r="1284" spans="249:249" x14ac:dyDescent="0.2">
      <c r="IO1284" s="27"/>
    </row>
    <row r="1285" spans="249:249" x14ac:dyDescent="0.2">
      <c r="IO1285" s="27"/>
    </row>
    <row r="1286" spans="249:249" x14ac:dyDescent="0.2">
      <c r="IO1286" s="27"/>
    </row>
    <row r="1287" spans="249:249" x14ac:dyDescent="0.2">
      <c r="IO1287" s="27"/>
    </row>
    <row r="1288" spans="249:249" x14ac:dyDescent="0.2">
      <c r="IO1288" s="27"/>
    </row>
    <row r="1289" spans="249:249" x14ac:dyDescent="0.2">
      <c r="IO1289" s="27"/>
    </row>
    <row r="1290" spans="249:249" x14ac:dyDescent="0.2">
      <c r="IO1290" s="27"/>
    </row>
    <row r="1291" spans="249:249" x14ac:dyDescent="0.2">
      <c r="IO1291" s="27"/>
    </row>
    <row r="1292" spans="249:249" x14ac:dyDescent="0.2">
      <c r="IO1292" s="27"/>
    </row>
    <row r="1293" spans="249:249" x14ac:dyDescent="0.2">
      <c r="IO1293" s="27"/>
    </row>
    <row r="1294" spans="249:249" x14ac:dyDescent="0.2">
      <c r="IO1294" s="27"/>
    </row>
    <row r="1295" spans="249:249" x14ac:dyDescent="0.2">
      <c r="IO1295" s="27"/>
    </row>
    <row r="1296" spans="249:249" x14ac:dyDescent="0.2">
      <c r="IO1296" s="27"/>
    </row>
    <row r="1297" spans="249:249" x14ac:dyDescent="0.2">
      <c r="IO1297" s="27"/>
    </row>
    <row r="1298" spans="249:249" x14ac:dyDescent="0.2">
      <c r="IO1298" s="27"/>
    </row>
    <row r="1299" spans="249:249" x14ac:dyDescent="0.2">
      <c r="IO1299" s="27"/>
    </row>
    <row r="1300" spans="249:249" x14ac:dyDescent="0.2">
      <c r="IO1300" s="27"/>
    </row>
    <row r="1301" spans="249:249" x14ac:dyDescent="0.2">
      <c r="IO1301" s="27"/>
    </row>
    <row r="1302" spans="249:249" x14ac:dyDescent="0.2">
      <c r="IO1302" s="27"/>
    </row>
    <row r="1303" spans="249:249" x14ac:dyDescent="0.2">
      <c r="IO1303" s="27"/>
    </row>
    <row r="1304" spans="249:249" x14ac:dyDescent="0.2">
      <c r="IO1304" s="27"/>
    </row>
    <row r="1305" spans="249:249" x14ac:dyDescent="0.2">
      <c r="IO1305" s="27"/>
    </row>
    <row r="1306" spans="249:249" x14ac:dyDescent="0.2">
      <c r="IO1306" s="27"/>
    </row>
    <row r="1307" spans="249:249" x14ac:dyDescent="0.2">
      <c r="IO1307" s="27"/>
    </row>
    <row r="1308" spans="249:249" x14ac:dyDescent="0.2">
      <c r="IO1308" s="27"/>
    </row>
    <row r="1309" spans="249:249" x14ac:dyDescent="0.2">
      <c r="IO1309" s="27"/>
    </row>
    <row r="1310" spans="249:249" x14ac:dyDescent="0.2">
      <c r="IO1310" s="27"/>
    </row>
    <row r="1311" spans="249:249" x14ac:dyDescent="0.2">
      <c r="IO1311" s="27"/>
    </row>
    <row r="1312" spans="249:249" x14ac:dyDescent="0.2">
      <c r="IO1312" s="27"/>
    </row>
    <row r="1313" spans="249:249" x14ac:dyDescent="0.2">
      <c r="IO1313" s="27"/>
    </row>
    <row r="1314" spans="249:249" x14ac:dyDescent="0.2">
      <c r="IO1314" s="27"/>
    </row>
    <row r="1315" spans="249:249" x14ac:dyDescent="0.2">
      <c r="IO1315" s="27"/>
    </row>
    <row r="1316" spans="249:249" x14ac:dyDescent="0.2">
      <c r="IO1316" s="27"/>
    </row>
    <row r="1317" spans="249:249" x14ac:dyDescent="0.2">
      <c r="IO1317" s="27"/>
    </row>
    <row r="1318" spans="249:249" x14ac:dyDescent="0.2">
      <c r="IO1318" s="27"/>
    </row>
    <row r="1319" spans="249:249" x14ac:dyDescent="0.2">
      <c r="IO1319" s="27"/>
    </row>
    <row r="1320" spans="249:249" x14ac:dyDescent="0.2">
      <c r="IO1320" s="27"/>
    </row>
    <row r="1321" spans="249:249" x14ac:dyDescent="0.2">
      <c r="IO1321" s="27"/>
    </row>
    <row r="1322" spans="249:249" x14ac:dyDescent="0.2">
      <c r="IO1322" s="27"/>
    </row>
    <row r="1323" spans="249:249" x14ac:dyDescent="0.2">
      <c r="IO1323" s="27"/>
    </row>
    <row r="1324" spans="249:249" x14ac:dyDescent="0.2">
      <c r="IO1324" s="27"/>
    </row>
    <row r="1325" spans="249:249" x14ac:dyDescent="0.2">
      <c r="IO1325" s="27"/>
    </row>
    <row r="1326" spans="249:249" x14ac:dyDescent="0.2">
      <c r="IO1326" s="27"/>
    </row>
    <row r="1327" spans="249:249" x14ac:dyDescent="0.2">
      <c r="IO1327" s="27"/>
    </row>
    <row r="1328" spans="249:249" x14ac:dyDescent="0.2">
      <c r="IO1328" s="27"/>
    </row>
    <row r="1329" spans="249:249" x14ac:dyDescent="0.2">
      <c r="IO1329" s="27"/>
    </row>
    <row r="1330" spans="249:249" x14ac:dyDescent="0.2">
      <c r="IO1330" s="27"/>
    </row>
    <row r="1331" spans="249:249" x14ac:dyDescent="0.2">
      <c r="IO1331" s="27"/>
    </row>
    <row r="1332" spans="249:249" x14ac:dyDescent="0.2">
      <c r="IO1332" s="27"/>
    </row>
    <row r="1333" spans="249:249" x14ac:dyDescent="0.2">
      <c r="IO1333" s="27"/>
    </row>
    <row r="1334" spans="249:249" x14ac:dyDescent="0.2">
      <c r="IO1334" s="27"/>
    </row>
    <row r="1335" spans="249:249" x14ac:dyDescent="0.2">
      <c r="IO1335" s="27"/>
    </row>
    <row r="1336" spans="249:249" x14ac:dyDescent="0.2">
      <c r="IO1336" s="27"/>
    </row>
    <row r="1337" spans="249:249" x14ac:dyDescent="0.2">
      <c r="IO1337" s="27"/>
    </row>
    <row r="1338" spans="249:249" x14ac:dyDescent="0.2">
      <c r="IO1338" s="27"/>
    </row>
    <row r="1339" spans="249:249" x14ac:dyDescent="0.2">
      <c r="IO1339" s="27"/>
    </row>
    <row r="1340" spans="249:249" x14ac:dyDescent="0.2">
      <c r="IO1340" s="27"/>
    </row>
    <row r="1341" spans="249:249" x14ac:dyDescent="0.2">
      <c r="IO1341" s="27"/>
    </row>
    <row r="1342" spans="249:249" x14ac:dyDescent="0.2">
      <c r="IO1342" s="27"/>
    </row>
    <row r="1343" spans="249:249" x14ac:dyDescent="0.2">
      <c r="IO1343" s="27"/>
    </row>
    <row r="1344" spans="249:249" x14ac:dyDescent="0.2">
      <c r="IO1344" s="27"/>
    </row>
    <row r="1345" spans="249:249" x14ac:dyDescent="0.2">
      <c r="IO1345" s="27"/>
    </row>
    <row r="1346" spans="249:249" x14ac:dyDescent="0.2">
      <c r="IO1346" s="27"/>
    </row>
    <row r="1347" spans="249:249" x14ac:dyDescent="0.2">
      <c r="IO1347" s="27"/>
    </row>
    <row r="1348" spans="249:249" x14ac:dyDescent="0.2">
      <c r="IO1348" s="27"/>
    </row>
    <row r="1349" spans="249:249" x14ac:dyDescent="0.2">
      <c r="IO1349" s="27"/>
    </row>
    <row r="1350" spans="249:249" x14ac:dyDescent="0.2">
      <c r="IO1350" s="27"/>
    </row>
    <row r="1351" spans="249:249" x14ac:dyDescent="0.2">
      <c r="IO1351" s="27"/>
    </row>
    <row r="1352" spans="249:249" x14ac:dyDescent="0.2">
      <c r="IO1352" s="27"/>
    </row>
    <row r="1353" spans="249:249" x14ac:dyDescent="0.2">
      <c r="IO1353" s="27"/>
    </row>
    <row r="1354" spans="249:249" x14ac:dyDescent="0.2">
      <c r="IO1354" s="27"/>
    </row>
    <row r="1355" spans="249:249" x14ac:dyDescent="0.2">
      <c r="IO1355" s="27"/>
    </row>
    <row r="1356" spans="249:249" x14ac:dyDescent="0.2">
      <c r="IO1356" s="27"/>
    </row>
    <row r="1357" spans="249:249" x14ac:dyDescent="0.2">
      <c r="IO1357" s="27"/>
    </row>
    <row r="1358" spans="249:249" x14ac:dyDescent="0.2">
      <c r="IO1358" s="27"/>
    </row>
    <row r="1359" spans="249:249" x14ac:dyDescent="0.2">
      <c r="IO1359" s="27"/>
    </row>
    <row r="1360" spans="249:249" x14ac:dyDescent="0.2">
      <c r="IO1360" s="27"/>
    </row>
    <row r="1361" spans="249:249" x14ac:dyDescent="0.2">
      <c r="IO1361" s="27"/>
    </row>
    <row r="1362" spans="249:249" x14ac:dyDescent="0.2">
      <c r="IO1362" s="27"/>
    </row>
    <row r="1363" spans="249:249" x14ac:dyDescent="0.2">
      <c r="IO1363" s="27"/>
    </row>
    <row r="1364" spans="249:249" x14ac:dyDescent="0.2">
      <c r="IO1364" s="27"/>
    </row>
    <row r="1365" spans="249:249" x14ac:dyDescent="0.2">
      <c r="IO1365" s="27"/>
    </row>
    <row r="1366" spans="249:249" x14ac:dyDescent="0.2">
      <c r="IO1366" s="27"/>
    </row>
    <row r="1367" spans="249:249" x14ac:dyDescent="0.2">
      <c r="IO1367" s="27"/>
    </row>
    <row r="1368" spans="249:249" x14ac:dyDescent="0.2">
      <c r="IO1368" s="27"/>
    </row>
    <row r="1369" spans="249:249" x14ac:dyDescent="0.2">
      <c r="IO1369" s="27"/>
    </row>
    <row r="1370" spans="249:249" x14ac:dyDescent="0.2">
      <c r="IO1370" s="27"/>
    </row>
    <row r="1371" spans="249:249" x14ac:dyDescent="0.2">
      <c r="IO1371" s="27"/>
    </row>
    <row r="1372" spans="249:249" x14ac:dyDescent="0.2">
      <c r="IO1372" s="27"/>
    </row>
    <row r="1373" spans="249:249" x14ac:dyDescent="0.2">
      <c r="IO1373" s="27"/>
    </row>
    <row r="1374" spans="249:249" x14ac:dyDescent="0.2">
      <c r="IO1374" s="27"/>
    </row>
    <row r="1375" spans="249:249" x14ac:dyDescent="0.2">
      <c r="IO1375" s="27"/>
    </row>
    <row r="1376" spans="249:249" x14ac:dyDescent="0.2">
      <c r="IO1376" s="27"/>
    </row>
    <row r="1377" spans="249:249" x14ac:dyDescent="0.2">
      <c r="IO1377" s="27"/>
    </row>
    <row r="1378" spans="249:249" x14ac:dyDescent="0.2">
      <c r="IO1378" s="27"/>
    </row>
    <row r="1379" spans="249:249" x14ac:dyDescent="0.2">
      <c r="IO1379" s="27"/>
    </row>
    <row r="1380" spans="249:249" x14ac:dyDescent="0.2">
      <c r="IO1380" s="27"/>
    </row>
  </sheetData>
  <sheetProtection algorithmName="SHA-512" hashValue="iIKvpJygw6bsAn0Msqldmf59TtyZpFLi1taZdS3fxGvD1jTmIbPX48DFStAuXzQfbMdqjrPuxtEjjdXCTfBp1g==" saltValue="spm/QQiozkhQfjrYtu0Idw==" spinCount="100000" sheet="1" objects="1" scenarios="1"/>
  <protectedRanges>
    <protectedRange sqref="C4:D5" name="Range8"/>
    <protectedRange sqref="K43" name="Range7"/>
    <protectedRange sqref="K39" name="Range6"/>
    <protectedRange sqref="K35" name="Range5"/>
    <protectedRange sqref="K6" name="Range4"/>
    <protectedRange sqref="M3" name="Range3"/>
    <protectedRange sqref="C3:G3" name="Range2"/>
    <protectedRange sqref="B12:I29" name="Range1"/>
  </protectedRanges>
  <dataConsolidate/>
  <mergeCells count="53">
    <mergeCell ref="A48:D48"/>
    <mergeCell ref="C30:F30"/>
    <mergeCell ref="A40:E40"/>
    <mergeCell ref="A34:E35"/>
    <mergeCell ref="A41:E41"/>
    <mergeCell ref="A36:E36"/>
    <mergeCell ref="A37:E38"/>
    <mergeCell ref="F34:I38"/>
    <mergeCell ref="F47:I47"/>
    <mergeCell ref="F39:I42"/>
    <mergeCell ref="F43:I46"/>
    <mergeCell ref="A39:E39"/>
    <mergeCell ref="A42:E42"/>
    <mergeCell ref="A44:E47"/>
    <mergeCell ref="K47:N48"/>
    <mergeCell ref="K43:N44"/>
    <mergeCell ref="K39:N40"/>
    <mergeCell ref="J18:K18"/>
    <mergeCell ref="J24:K24"/>
    <mergeCell ref="J28:K28"/>
    <mergeCell ref="J25:K25"/>
    <mergeCell ref="J30:K30"/>
    <mergeCell ref="K35:N36"/>
    <mergeCell ref="J14:K14"/>
    <mergeCell ref="K32:N32"/>
    <mergeCell ref="A31:I32"/>
    <mergeCell ref="J26:K26"/>
    <mergeCell ref="J27:K27"/>
    <mergeCell ref="A1:N1"/>
    <mergeCell ref="J29:K29"/>
    <mergeCell ref="M3:N3"/>
    <mergeCell ref="J19:K19"/>
    <mergeCell ref="J20:K20"/>
    <mergeCell ref="J21:K21"/>
    <mergeCell ref="J22:K22"/>
    <mergeCell ref="J23:K23"/>
    <mergeCell ref="K6:N6"/>
    <mergeCell ref="J15:K15"/>
    <mergeCell ref="J16:K16"/>
    <mergeCell ref="J17:K17"/>
    <mergeCell ref="C5:D5"/>
    <mergeCell ref="F5:G5"/>
    <mergeCell ref="C3:G3"/>
    <mergeCell ref="H3:L3"/>
    <mergeCell ref="F4:G4"/>
    <mergeCell ref="O4:R5"/>
    <mergeCell ref="O10:R12"/>
    <mergeCell ref="J12:K12"/>
    <mergeCell ref="J13:K13"/>
    <mergeCell ref="J10:K10"/>
    <mergeCell ref="J11:K11"/>
    <mergeCell ref="C6:G6"/>
    <mergeCell ref="H6:I6"/>
  </mergeCells>
  <phoneticPr fontId="0" type="noConversion"/>
  <dataValidations count="2">
    <dataValidation type="textLength" operator="lessThan" allowBlank="1" showErrorMessage="1" errorTitle="Warning" error="The church name must be less then 33 characters in length." sqref="B3:G3" xr:uid="{00000000-0002-0000-0000-000000000000}">
      <formula1>33</formula1>
    </dataValidation>
    <dataValidation allowBlank="1" showInputMessage="1" showErrorMessage="1" promptTitle="Entry" prompt="Please enter your start and end times using military time for hours (1 - 24), then a &quot;:&quot; and the minutes as 0 - 60." sqref="B12" xr:uid="{00000000-0002-0000-0000-000001000000}"/>
  </dataValidations>
  <printOptions horizontalCentered="1"/>
  <pageMargins left="0.1" right="0.1" top="0.25" bottom="0.25" header="0.25" footer="0.25"/>
  <pageSetup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Drop Down 13">
              <controlPr locked="0" defaultSize="0" autoLine="0" autoPict="0">
                <anchor>
                  <from>
                    <xdr:col>2</xdr:col>
                    <xdr:colOff>95250</xdr:colOff>
                    <xdr:row>3</xdr:row>
                    <xdr:rowOff>104775</xdr:rowOff>
                  </from>
                  <to>
                    <xdr:col>3</xdr:col>
                    <xdr:colOff>514350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Button 16">
              <controlPr defaultSize="0" print="0" autoFill="0" autoPict="0" macro="[0]!Module1.Cearl_All">
                <anchor moveWithCells="1">
                  <from>
                    <xdr:col>14</xdr:col>
                    <xdr:colOff>180975</xdr:colOff>
                    <xdr:row>1</xdr:row>
                    <xdr:rowOff>161925</xdr:rowOff>
                  </from>
                  <to>
                    <xdr:col>17</xdr:col>
                    <xdr:colOff>447675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Button 17">
              <controlPr defaultSize="0" print="0" autoFill="0" autoPict="0" macro="[0]!Module1.Clear_Part">
                <anchor moveWithCells="1">
                  <from>
                    <xdr:col>14</xdr:col>
                    <xdr:colOff>257175</xdr:colOff>
                    <xdr:row>5</xdr:row>
                    <xdr:rowOff>95250</xdr:rowOff>
                  </from>
                  <to>
                    <xdr:col>17</xdr:col>
                    <xdr:colOff>381000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Church</vt:lpstr>
      <vt:lpstr>Church!Print_Area</vt:lpstr>
    </vt:vector>
  </TitlesOfParts>
  <Company>Northern California Conference of 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Bylard</dc:creator>
  <cp:lastModifiedBy>Olivia Bankhead</cp:lastModifiedBy>
  <cp:lastPrinted>2018-10-11T22:38:13Z</cp:lastPrinted>
  <dcterms:created xsi:type="dcterms:W3CDTF">2001-05-07T21:08:16Z</dcterms:created>
  <dcterms:modified xsi:type="dcterms:W3CDTF">2022-12-01T17:57:33Z</dcterms:modified>
</cp:coreProperties>
</file>